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H:\Мій диск\ProjectManagement\AgileProductManagement\ADAPTIVE\"/>
    </mc:Choice>
  </mc:AlternateContent>
  <xr:revisionPtr revIDLastSave="0" documentId="13_ncr:1_{DA1E7230-BD60-449A-BCF5-0185695C3C23}" xr6:coauthVersionLast="47" xr6:coauthVersionMax="47" xr10:uidLastSave="{00000000-0000-0000-0000-000000000000}"/>
  <bookViews>
    <workbookView xWindow="-110" yWindow="-110" windowWidth="38620" windowHeight="21100" activeTab="1" xr2:uid="{00000000-000D-0000-FFFF-FFFF00000000}"/>
  </bookViews>
  <sheets>
    <sheet name="ДЗ 1  Vision Statement" sheetId="1" r:id="rId1"/>
    <sheet name="ДЗ 1  VPS, USP" sheetId="2" r:id="rId2"/>
    <sheet name="ДЗ 2 Кастдев" sheetId="3" r:id="rId3"/>
    <sheet name="ДЗ 2 Аналіз ринку" sheetId="4" r:id="rId4"/>
    <sheet name="ДЗ 3" sheetId="5" r:id="rId5"/>
    <sheet name="ДЗ 4" sheetId="6" r:id="rId6"/>
    <sheet name="ДЗ 5" sheetId="7" r:id="rId7"/>
    <sheet name="ДЗ 6 The Business Model Canvas" sheetId="8" r:id="rId8"/>
    <sheet name="ДЗ 6 Unit Economics"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2">
      <go:sheetsCustomData xmlns:go="http://customooxmlschemas.google.com/" r:id="rId13" roundtripDataChecksum="fHS4LvH5FOart+ChQT124Dro+Tey4a+3UCwYiy12eC4="/>
    </ext>
  </extLst>
</workbook>
</file>

<file path=xl/calcChain.xml><?xml version="1.0" encoding="utf-8"?>
<calcChain xmlns="http://schemas.openxmlformats.org/spreadsheetml/2006/main">
  <c r="B54" i="9" l="1"/>
  <c r="E54" i="9" s="1"/>
  <c r="B52" i="9"/>
  <c r="F52" i="9" s="1"/>
  <c r="B51" i="9"/>
  <c r="F51" i="9" s="1"/>
  <c r="B50" i="9"/>
  <c r="D50" i="9" s="1"/>
  <c r="B49" i="9"/>
  <c r="F49" i="9" s="1"/>
  <c r="B46" i="9"/>
  <c r="E46" i="9" s="1"/>
  <c r="B44" i="9"/>
  <c r="F44" i="9" s="1"/>
  <c r="B43" i="9"/>
  <c r="F43" i="9" s="1"/>
  <c r="B42" i="9"/>
  <c r="D42" i="9" s="1"/>
  <c r="B41" i="9"/>
  <c r="F41" i="9" s="1"/>
  <c r="F40" i="9"/>
  <c r="E40" i="9"/>
  <c r="D40" i="9"/>
  <c r="C40" i="9"/>
  <c r="J36" i="9"/>
  <c r="B55" i="9" s="1"/>
  <c r="B28" i="9"/>
  <c r="C28" i="9" s="1"/>
  <c r="B27" i="9"/>
  <c r="F27" i="9" s="1"/>
  <c r="B26" i="9"/>
  <c r="E26" i="9" s="1"/>
  <c r="B25" i="9"/>
  <c r="F25" i="9" s="1"/>
  <c r="F24" i="9"/>
  <c r="D24" i="9"/>
  <c r="B24" i="9"/>
  <c r="E24" i="9" s="1"/>
  <c r="C23" i="9"/>
  <c r="B23" i="9"/>
  <c r="E23" i="9" s="1"/>
  <c r="F22" i="9"/>
  <c r="B22" i="9"/>
  <c r="E22" i="9" s="1"/>
  <c r="B21" i="9"/>
  <c r="F21" i="9" s="1"/>
  <c r="B20" i="9"/>
  <c r="C20" i="9" s="1"/>
  <c r="E19" i="9"/>
  <c r="D19" i="9"/>
  <c r="B19" i="9"/>
  <c r="F19" i="9" s="1"/>
  <c r="B18" i="9"/>
  <c r="E18" i="9" s="1"/>
  <c r="F17" i="9"/>
  <c r="D17" i="9"/>
  <c r="B17" i="9"/>
  <c r="E17" i="9" s="1"/>
  <c r="F16" i="9"/>
  <c r="D16" i="9"/>
  <c r="C16" i="9"/>
  <c r="B16" i="9"/>
  <c r="E16" i="9" s="1"/>
  <c r="F15" i="9"/>
  <c r="C15" i="9"/>
  <c r="B15" i="9"/>
  <c r="D15" i="9" s="1"/>
  <c r="F14" i="9"/>
  <c r="E14" i="9"/>
  <c r="D14" i="9"/>
  <c r="C14" i="9"/>
  <c r="B14" i="9"/>
  <c r="B13" i="9"/>
  <c r="F13" i="9" s="1"/>
  <c r="F12" i="9"/>
  <c r="F54" i="9" s="1"/>
  <c r="E12" i="9"/>
  <c r="E51" i="9" s="1"/>
  <c r="D12" i="9"/>
  <c r="D23" i="9" s="1"/>
  <c r="C12" i="9"/>
  <c r="C54" i="9" s="1"/>
  <c r="L38" i="7"/>
  <c r="L37" i="7"/>
  <c r="L36" i="7"/>
  <c r="L35" i="7"/>
  <c r="L34" i="7"/>
  <c r="L22" i="7"/>
  <c r="P22" i="7" s="1"/>
  <c r="L11" i="7"/>
  <c r="L24" i="7" s="1"/>
  <c r="P24" i="7" s="1"/>
  <c r="L10" i="7"/>
  <c r="L23" i="7" s="1"/>
  <c r="P23" i="7" s="1"/>
  <c r="L9" i="7"/>
  <c r="L8" i="7"/>
  <c r="L21" i="7" s="1"/>
  <c r="P21" i="7" s="1"/>
  <c r="L7" i="7"/>
  <c r="L20" i="7" s="1"/>
  <c r="P20" i="7" s="1"/>
  <c r="C55" i="9" l="1"/>
  <c r="F55" i="9"/>
  <c r="E55" i="9"/>
  <c r="D55" i="9"/>
  <c r="C13" i="9"/>
  <c r="E21" i="9"/>
  <c r="D26" i="9"/>
  <c r="E15" i="9"/>
  <c r="C17" i="9"/>
  <c r="F18" i="9"/>
  <c r="D20" i="9"/>
  <c r="C25" i="9"/>
  <c r="F26" i="9"/>
  <c r="D28" i="9"/>
  <c r="E42" i="9"/>
  <c r="C44" i="9"/>
  <c r="E50" i="9"/>
  <c r="C52" i="9"/>
  <c r="E20" i="9"/>
  <c r="C22" i="9"/>
  <c r="F23" i="9"/>
  <c r="D25" i="9"/>
  <c r="E28" i="9"/>
  <c r="C41" i="9"/>
  <c r="F42" i="9"/>
  <c r="D44" i="9"/>
  <c r="C49" i="9"/>
  <c r="F50" i="9"/>
  <c r="D52" i="9"/>
  <c r="C19" i="9"/>
  <c r="F20" i="9"/>
  <c r="D22" i="9"/>
  <c r="E25" i="9"/>
  <c r="C27" i="9"/>
  <c r="F28" i="9"/>
  <c r="D41" i="9"/>
  <c r="E44" i="9"/>
  <c r="C46" i="9"/>
  <c r="D49" i="9"/>
  <c r="E52" i="9"/>
  <c r="C24" i="9"/>
  <c r="D27" i="9"/>
  <c r="E41" i="9"/>
  <c r="C43" i="9"/>
  <c r="D46" i="9"/>
  <c r="B48" i="9"/>
  <c r="E49" i="9"/>
  <c r="C51" i="9"/>
  <c r="D54" i="9"/>
  <c r="B56" i="9"/>
  <c r="E27" i="9"/>
  <c r="D43" i="9"/>
  <c r="B45" i="9"/>
  <c r="D51" i="9"/>
  <c r="B53" i="9"/>
  <c r="D13" i="9"/>
  <c r="C18" i="9"/>
  <c r="D21" i="9"/>
  <c r="C26" i="9"/>
  <c r="E43" i="9"/>
  <c r="F46" i="9"/>
  <c r="C42" i="9"/>
  <c r="B47" i="9"/>
  <c r="C50" i="9"/>
  <c r="C21" i="9"/>
  <c r="E13" i="9"/>
  <c r="D18" i="9"/>
  <c r="E53" i="9" l="1"/>
  <c r="D53" i="9"/>
  <c r="C53" i="9"/>
  <c r="F53" i="9"/>
  <c r="E45" i="9"/>
  <c r="D45" i="9"/>
  <c r="C45" i="9"/>
  <c r="F45" i="9"/>
  <c r="F48" i="9"/>
  <c r="E48" i="9"/>
  <c r="D48" i="9"/>
  <c r="C48" i="9"/>
  <c r="C47" i="9"/>
  <c r="F47" i="9"/>
  <c r="E47" i="9"/>
  <c r="D47" i="9"/>
  <c r="F56" i="9"/>
  <c r="E56" i="9"/>
  <c r="D56" i="9"/>
  <c r="C56" i="9"/>
</calcChain>
</file>

<file path=xl/sharedStrings.xml><?xml version="1.0" encoding="utf-8"?>
<sst xmlns="http://schemas.openxmlformats.org/spreadsheetml/2006/main" count="521" uniqueCount="365">
  <si>
    <t>Номер команди</t>
  </si>
  <si>
    <t>Склад команди та внесок кожного:</t>
  </si>
  <si>
    <t>Vision Statement</t>
  </si>
  <si>
    <t>Назва продукту</t>
  </si>
  <si>
    <t>Питання</t>
  </si>
  <si>
    <t>Опис продукту та обґрунтування вибору</t>
  </si>
  <si>
    <t>1. Що це за продукт?</t>
  </si>
  <si>
    <t>Для</t>
  </si>
  <si>
    <t>2. Чому я створюю саме цей продукт? Яка мета його створення?</t>
  </si>
  <si>
    <t>3. Що ми будемо робити для своїх клієнтів?</t>
  </si>
  <si>
    <t>4. Які позитивні зміни це принесе?</t>
  </si>
  <si>
    <t>Є</t>
  </si>
  <si>
    <t>На відміну від</t>
  </si>
  <si>
    <t>Наш продукт</t>
  </si>
  <si>
    <t>Приклад</t>
  </si>
  <si>
    <t>Value Proposition Canvas</t>
  </si>
  <si>
    <t>Value Proposition Statement</t>
  </si>
  <si>
    <t>Unique Selling Proposition</t>
  </si>
  <si>
    <t>Профіль споживача</t>
  </si>
  <si>
    <t>Завдання</t>
  </si>
  <si>
    <t>Заголовок</t>
  </si>
  <si>
    <t>Приорітезовані за важливістю завдання</t>
  </si>
  <si>
    <t>Відсортовані завдання</t>
  </si>
  <si>
    <t>Підзаголовок</t>
  </si>
  <si>
    <t>Болі</t>
  </si>
  <si>
    <t>Приорітезовані за серйозністю болі</t>
  </si>
  <si>
    <t>Відсортовані болі</t>
  </si>
  <si>
    <t>Вигоди</t>
  </si>
  <si>
    <t>Приорітезовані за необхідністю вигоди</t>
  </si>
  <si>
    <t>Відсортовані вигоди</t>
  </si>
  <si>
    <t>Ціннісна пропозиція</t>
  </si>
  <si>
    <t>Продукти та послуги</t>
  </si>
  <si>
    <t>Приорітезовані продукти та послуги</t>
  </si>
  <si>
    <t>Відсортовані продукти та послуги</t>
  </si>
  <si>
    <t>Фактори допомоги</t>
  </si>
  <si>
    <t>Приорітезовані фактори допомоги</t>
  </si>
  <si>
    <t>Відсортовані фактори допомоги</t>
  </si>
  <si>
    <t>Фактори вигоди</t>
  </si>
  <si>
    <t>Приорітезовані фактори вигоди</t>
  </si>
  <si>
    <t>Відсортовані фактори вигоди</t>
  </si>
  <si>
    <t>Внесок кожного члена команди:</t>
  </si>
  <si>
    <t>Гіпотеза</t>
  </si>
  <si>
    <t>Майданчики для пошуку респондентів</t>
  </si>
  <si>
    <t>Збір даних</t>
  </si>
  <si>
    <t>Параметри / учасники кастдева</t>
  </si>
  <si>
    <t>Самарі по сегменту 1 (ключовий)</t>
  </si>
  <si>
    <t xml:space="preserve">Самарі по сегменту 2 </t>
  </si>
  <si>
    <t>Самарі по сегменту 3</t>
  </si>
  <si>
    <t>ЦА / ключовий сегмент (для кого)</t>
  </si>
  <si>
    <t>Проблеми (що не виходить / не задовільняє)</t>
  </si>
  <si>
    <t>Завдання 
(що конкретно потрібно знати / вміти)</t>
  </si>
  <si>
    <t>Мета / мотивація 
(навіщо їм це? щоби що? де використовувати?)</t>
  </si>
  <si>
    <t>Вимоги/очікування від проодукту 
(за основними компонентами)</t>
  </si>
  <si>
    <t>Скрипт інтерв'ю</t>
  </si>
  <si>
    <t>Текст запрошення до кастдеву</t>
  </si>
  <si>
    <t>Personas</t>
  </si>
  <si>
    <t>Відповіді респондентів</t>
  </si>
  <si>
    <t>Основна інформація по ринку</t>
  </si>
  <si>
    <t>Аналіз конкурентів</t>
  </si>
  <si>
    <t>Об'єкт дослідження</t>
  </si>
  <si>
    <t>Наша компанія (відповідно до Product Vision)</t>
  </si>
  <si>
    <t>Конкурент 1</t>
  </si>
  <si>
    <t>Конкурент 2</t>
  </si>
  <si>
    <t>Конкурент 3</t>
  </si>
  <si>
    <t>Опис компанії: чим вона займається? Як довго на ринку?</t>
  </si>
  <si>
    <t>Сегмент</t>
  </si>
  <si>
    <t>Посилання на сайт</t>
  </si>
  <si>
    <t>Цільова аудиторія (вік, інтереси, особливості)</t>
  </si>
  <si>
    <t>Кількість користувачів</t>
  </si>
  <si>
    <t>TAM, SAM, SOM</t>
  </si>
  <si>
    <t>Обсяг залучених інвестицій</t>
  </si>
  <si>
    <t>Показник</t>
  </si>
  <si>
    <t>Значення</t>
  </si>
  <si>
    <t>Пояснення</t>
  </si>
  <si>
    <t>Функції продукту. Які є унікальні особливості продукту?</t>
  </si>
  <si>
    <t>TAM</t>
  </si>
  <si>
    <t>Цінова політика продукту</t>
  </si>
  <si>
    <t>SAM</t>
  </si>
  <si>
    <t>Наскільки компанія активна та відома на ринку? Як рекламується?</t>
  </si>
  <si>
    <t>SOM</t>
  </si>
  <si>
    <t>Яку частку ринку займає компанія?</t>
  </si>
  <si>
    <t>Виторг</t>
  </si>
  <si>
    <t>Ресторан італійської піцци</t>
  </si>
  <si>
    <t>Інсайти (наприклад, з аналізу відгуків)</t>
  </si>
  <si>
    <t>Джерела:</t>
  </si>
  <si>
    <t>50 млн дол</t>
  </si>
  <si>
    <r>
      <rPr>
        <sz val="12"/>
        <color rgb="FF34485A"/>
        <rFont val="Montserrat, sans-serif"/>
      </rPr>
      <t>Total Available Market - 50 мільйонів доларів: загальний середньорічний дохід від усіх ресторанів (не лише піцерій) у всьому місті (</t>
    </r>
    <r>
      <rPr>
        <i/>
        <sz val="12"/>
        <color rgb="FF34485A"/>
        <rFont val="Montserrat, sans-serif"/>
      </rPr>
      <t>посилання на джерело</t>
    </r>
    <r>
      <rPr>
        <sz val="12"/>
        <color rgb="FF34485A"/>
        <rFont val="Montserrat, sans-serif"/>
      </rPr>
      <t>)</t>
    </r>
  </si>
  <si>
    <t>Висновки</t>
  </si>
  <si>
    <t>12,5 млн дол</t>
  </si>
  <si>
    <r>
      <rPr>
        <sz val="12"/>
        <color rgb="FF34485A"/>
        <rFont val="Montserrat, sans-serif"/>
      </rPr>
      <t>Serviceable Available Market - 12,5 мільйонів доларів: з 50 мільйонів доларів італійські ресторани отримують приблизно 25 % ринкового доходу (</t>
    </r>
    <r>
      <rPr>
        <i/>
        <sz val="12"/>
        <color rgb="FF34485A"/>
        <rFont val="Montserrat, sans-serif"/>
      </rPr>
      <t>посилання на джерело</t>
    </r>
    <r>
      <rPr>
        <sz val="12"/>
        <color rgb="FF34485A"/>
        <rFont val="Montserrat, sans-serif"/>
      </rPr>
      <t>), тобто 50⋅0,25=12,5</t>
    </r>
  </si>
  <si>
    <t>Підсумки аналізу конкурентів</t>
  </si>
  <si>
    <t>625 тис дол</t>
  </si>
  <si>
    <t>Serviceable Obtainable Market - 625 000 доларів США: зараз у місті є 20 різних італійських ресторанів, тоді 12,5/20=0,625 мільйонів доларів.</t>
  </si>
  <si>
    <t>Стислі висновки: Наша ціннісна пропозиція достатньо життєздатна. До того ж розташовуючи італійську піцерію в бурхливому районі заможної частини міста можна прогнозувати, що ресторан може потенційно заробити більше.</t>
  </si>
  <si>
    <t>Оцініть значущість конкурента за 4-бальною шкалою: 4 - сильний конкурент, складно змагатися, 1 - слабкий конкурент.</t>
  </si>
  <si>
    <t>Опишіть виграшну стратегію кожного конкурента</t>
  </si>
  <si>
    <t>Випишіть по кожному конкуренту, за рахунок чого ви можете обіграти його</t>
  </si>
  <si>
    <t>Випишіть, чого ви можете навчитися у цього конкурента</t>
  </si>
  <si>
    <t>Загальний висновок:</t>
  </si>
  <si>
    <t>SWOT аналіз</t>
  </si>
  <si>
    <t>Назва конкурента</t>
  </si>
  <si>
    <t>Сили:</t>
  </si>
  <si>
    <t>Слабкості:</t>
  </si>
  <si>
    <t>Netflix</t>
  </si>
  <si>
    <t>Оригінальний вміст</t>
  </si>
  <si>
    <t>Пріоритет оригінального вмісту над перевіреним улюбленим</t>
  </si>
  <si>
    <t>Netflix був першим і, можливо, є синонімом онлайн-потокового відео</t>
  </si>
  <si>
    <t>Вміст може зникнути в будь-який час на розсуд Компанії</t>
  </si>
  <si>
    <t>Алгоритми для запропонованих шоу</t>
  </si>
  <si>
    <t>Нещодавно зросли ціни, що викликало гнів споживачів</t>
  </si>
  <si>
    <t>Угоди з медіакомпаніями щодо ексклюзивного потокового передавання</t>
  </si>
  <si>
    <t>Велика бібліотека програмування</t>
  </si>
  <si>
    <t>У чому ваші конкуренти справляються дуже добре, а або що ви не робите чи не дуже добре робите?</t>
  </si>
  <si>
    <t>Де «недоліки» ваших конкурентів? В ідеалі це має бути підкріплено доказами, наприклад, тенденцією у відгуках клієнтів.</t>
  </si>
  <si>
    <t>Можливості:</t>
  </si>
  <si>
    <t>Загрози:</t>
  </si>
  <si>
    <t>Купівля та оренда DVD-дисків зменшується</t>
  </si>
  <si>
    <t>Кількість конкурентів із потокового передавання зростає</t>
  </si>
  <si>
    <t>Молоді покоління відмовляються від кабельного телебачення на користь потокового передавання</t>
  </si>
  <si>
    <t>Медіакомпанії отримують важелі впливу та вимагають більших платежів за контент</t>
  </si>
  <si>
    <t>Наявність інтернету</t>
  </si>
  <si>
    <t>Деякі онлайн-відео переглядаються безплатно або навіть незаконно</t>
  </si>
  <si>
    <t>Сьогодні люди споживають більше контенту ніж будь-коли в історії</t>
  </si>
  <si>
    <t>Якими можливостями готові скористатися ваші конкуренти? Або їм краще скористатися якоюсь із ваших можливостей?</t>
  </si>
  <si>
    <t>Які загрози стоять на шляху успіху ваших конкурентів? Як саме ваші конкуренти становлять пряму загрозу для вас? Наприклад, вони ростуть швидше за вас? Вони виходять на новий ринок? Або масштабуються за кордоном?</t>
  </si>
  <si>
    <t>Свій продукт</t>
  </si>
  <si>
    <t xml:space="preserve">Product Owner - </t>
  </si>
  <si>
    <t xml:space="preserve">Scrum Master - </t>
  </si>
  <si>
    <t xml:space="preserve">Team Lead - </t>
  </si>
  <si>
    <t>Гра "Знайомство ближче"</t>
  </si>
  <si>
    <t>Опис продукту:</t>
  </si>
  <si>
    <t>CJM</t>
  </si>
  <si>
    <t>Крок</t>
  </si>
  <si>
    <t>Спосіб взаємодії</t>
  </si>
  <si>
    <t>Цінність для клієнта</t>
  </si>
  <si>
    <t xml:space="preserve">Цільова дія </t>
  </si>
  <si>
    <t>Функціонал</t>
  </si>
  <si>
    <t>Додаток, що сприяє спрощенню збору картинок/фото в мудборд за допомогою інтеграцій</t>
  </si>
  <si>
    <t>Беклог</t>
  </si>
  <si>
    <t>Скоринг беклога та визначення MVP</t>
  </si>
  <si>
    <t>Ідеї</t>
  </si>
  <si>
    <t>Ключові дії</t>
  </si>
  <si>
    <t>Features</t>
  </si>
  <si>
    <t>Ідеї фічі у форматі User Story</t>
  </si>
  <si>
    <t>EPICs</t>
  </si>
  <si>
    <t>User Stories</t>
  </si>
  <si>
    <t>Обрані до MVP features</t>
  </si>
  <si>
    <t>Обрані до MVP User Stories</t>
  </si>
  <si>
    <t>Сервіс для прослуховування музики</t>
  </si>
  <si>
    <t>Інтернет-магазин</t>
  </si>
  <si>
    <t>сервіс шерингу електросамокатів</t>
  </si>
  <si>
    <t>інтернет-магазин квітів</t>
  </si>
  <si>
    <t>Воронка AARRR</t>
  </si>
  <si>
    <t>Статуси користувача та метрики на етапах воронки</t>
  </si>
  <si>
    <t>Acquisition</t>
  </si>
  <si>
    <t>Activation</t>
  </si>
  <si>
    <t>Retention</t>
  </si>
  <si>
    <t>Revenue</t>
  </si>
  <si>
    <t>Referral</t>
  </si>
  <si>
    <t>Етап воронки</t>
  </si>
  <si>
    <t>Статус користувача</t>
  </si>
  <si>
    <t>Метрики</t>
  </si>
  <si>
    <t>Ймовірна конверсія</t>
  </si>
  <si>
    <t>Тактики (інструменти та канали взаємодії з користувачами)</t>
  </si>
  <si>
    <t>Критична подія</t>
  </si>
  <si>
    <t>Модель монетизації</t>
  </si>
  <si>
    <t>Приклад для моб. застосунку</t>
  </si>
  <si>
    <t>Відвідує сайт, досягає реєстраційної сторінки, Створює акаунт</t>
  </si>
  <si>
    <t>Вартість залучення клієнтів (за канал)
Коефіцієнт конверсії
Трафік, залучений на сайт (за канал)
Коефіцієнт переходів на сайт</t>
  </si>
  <si>
    <t>Прийшов на сайт через органічний пошук.
Клікнув на посилання застосунку.</t>
  </si>
  <si>
    <t>Відсоток нових відвідувачів сайту з органічного пошуку.
Кількість нових реєстрацій з гостьових постів.</t>
  </si>
  <si>
    <t>Приймає або відхиляє запрошення</t>
  </si>
  <si>
    <t>Час для створення цінності
Співвідношення відвідувачів до реєстрації
Коефіцієнт конверсії
Скільки клієнтів скористалися
вирішальну функцію продукту?
Скільки клієнтів пережили
момент AHA?</t>
  </si>
  <si>
    <t>Зареєструвався та увійшов у застосунок.
Здійснив першу цільову дію (наприклад, створили перший проект).</t>
  </si>
  <si>
    <t>Конверсія зареєстрованих користувачів у активних користувачів.
Кількість користувачів, що здійснили першу активність у застосунку.</t>
  </si>
  <si>
    <t>Активно користується, запрошує колег</t>
  </si>
  <si>
    <t>Retention rate vs. churn rate
Коефіцієнт відкривання листів
Коефіцієнт клікабельності імейлів
Відтік клієнтів
Month to recover CAC
Average customer retention length (час буття активними користувачами)</t>
  </si>
  <si>
    <t>Використовує застосунок регулярно.
Активно користується застосунком протягом місяця.</t>
  </si>
  <si>
    <t>Відсоток активних користувачів, що повернулися після першого місяця.
Середня кількість сесій на користувача.</t>
  </si>
  <si>
    <t>Вводить дані картки, проводить оплату</t>
  </si>
  <si>
    <t>Вартість життя клієнта
Вартість залучення клієнта
Щомісячний регулярний дохід
Відтік доходу
Середня вартість замовлення на одного клієнта</t>
  </si>
  <si>
    <t>Поділився реферальним кодом з друзями.
Створює реферальний контент.</t>
  </si>
  <si>
    <t>Кількість користувачів, що скористалися реферальними кодами.
Відсоток нових реєстрацій, що виникли в результаті реферальної програми.</t>
  </si>
  <si>
    <t>Пише відгук онлайн, приводять нового платника</t>
  </si>
  <si>
    <t>Відсоток клієнтів, які приводять друзів
Приведені покупці
Відсоток від загальної кількості покупок
приведених клієнтів
Довічна цінність приведених клієнтів
Вірусний коефіцієнт та час вірусного циклу</t>
  </si>
  <si>
    <t>Має активну підписку.
Використовує платні опції застосунку.</t>
  </si>
  <si>
    <t>Загальний дохід від платних користувачів.
Середній дохід на користувача.</t>
  </si>
  <si>
    <t>замовлення доставки</t>
  </si>
  <si>
    <t>Користувач повертається для повторного використання застосунку після першого сеансу.</t>
  </si>
  <si>
    <t>SaaS</t>
  </si>
  <si>
    <t>Базові функції безкоштовні, але за додаткові функції чи засоби користувачі платять.</t>
  </si>
  <si>
    <t>Кандидати на North Star Metric</t>
  </si>
  <si>
    <t>North Star Framework</t>
  </si>
  <si>
    <t>Inputs</t>
  </si>
  <si>
    <t>North Star Metric</t>
  </si>
  <si>
    <t>Середньо- та довгострокові наслідки</t>
  </si>
  <si>
    <t>DAU/MAU/WAU</t>
  </si>
  <si>
    <t>Конверсія в реєстрацію</t>
  </si>
  <si>
    <t>Конверсія в платного користувача</t>
  </si>
  <si>
    <t>ARPU</t>
  </si>
  <si>
    <t>Середній час використання застосунку на одного користувача</t>
  </si>
  <si>
    <t>Приклад Opentable</t>
  </si>
  <si>
    <t>Приклад Grocery app</t>
  </si>
  <si>
    <t>Приклад Spotify</t>
  </si>
  <si>
    <t>The Business Model Canvas</t>
  </si>
  <si>
    <t xml:space="preserve">Kлючові партнери </t>
  </si>
  <si>
    <t>Kлючова діяльність</t>
  </si>
  <si>
    <t>ВІдносити з клієнтами</t>
  </si>
  <si>
    <t>Cегменти користувачів</t>
  </si>
  <si>
    <t>Хто ваші ключові партнери?
Хто ваші ключові постачальники?
Які ключові ресурси ми отримуємо від партенрів?
Якими ключовими активностями займаються партнери?
МОТИВАЦІЯ ДЛЯ ПАРТНЕРСТВА
Оптимізація та економія
Зменшення ризиків та невизначеності
Отримання конкретних ресурсів та дій[</t>
  </si>
  <si>
    <t>Які ключові діїі потрібні для нашої ціннісної пропозиції?
Наші канали продаж?
Зв’язки з покупцями?
Отримання прибутку?
КАТЕГОРІЇ
Виробництво
Розв’язання проблем
Планування/Встановлення зв’язків</t>
  </si>
  <si>
    <t>В чому цінність продукту для покупця?
Яку проблему нашого покупця ми допомагаємо
розвязати?
Які групи продуктів та сервісів ми надаємо
для кожного сегменту покупців?
Які потреби покупців ми задовільняємо?
ХАРАКТЕРИСТИКИ
Новизна
Продуктивність
Підлаштування під клієнта
Завершення роботи
Дизайн
Бренд/Статус
Ціна
Зменшення вартості
Зменшення ризиків
Доступність
Зручність</t>
  </si>
  <si>
    <t>Який тип стосунків кожен із сегментів
клієнтів очікує, що ми розпочнемо
та будемо підтримувати?
Які з них ми встановили?
Як вони поєднуються із рештою
нашої бізнес-моделі?
Наскільки вони затратні?
ПРИКЛАДИ
Персональна підтримка
VIP персональна підтримка
Самообслуговування
Автоматичне обслуговування
Спільнота
Співстворення</t>
  </si>
  <si>
    <t>Для кого ми створюємо цінність?
Хто наші найважливіші клієнти?
Масовий ринок
Нішевий ринок
Сегментований
Різноманітний
Багатоцільовий</t>
  </si>
  <si>
    <t>Kлючові ресурси</t>
  </si>
  <si>
    <t>Канали</t>
  </si>
  <si>
    <t>Які ключові ресурси вимагає ваша Ціннісна пропозиція?
Для каналів постачання? Зв’язки з користувачами/покупцями?
Отримання прибутку?
ТИПИ РЕСУРСІВ
Фізичні
Інтелектуальні (патнет на бренд, дані)
Люди
Фінансові</t>
  </si>
  <si>
    <t>Через які канали ваш сешмент користувачів хоче, щоб
ви з ними контактували?
Як ми зараз з ними контактуємо?
Як наші Канали інтегровані?
Який канал працює найкраще?
Який канал найбільш економічно ефективний?
Як цими каналами користуються користувачі/покупці?
ФАЗИ КАНАЛУ
1. Упізнаваність
Як ми підвищуємо упізнаваність нашої компанії?
2. Оцінка
Як ми допомагаємо користувачам оцінити нашу Ціннісну пропозицію?
3. Купівля
Як ми дозволяємо покупцям купляти специфічні продукти та сервіси?
4. Доставка
Як ми доносимо нашу ціннісну прозицію до покупців/користувачів?
5. Після продаж
Як ми надаємо покупцям підтримку після продажу?</t>
  </si>
  <si>
    <t>Cтруктура витрат</t>
  </si>
  <si>
    <t>Джерела доходів</t>
  </si>
  <si>
    <t>Які найбільшзначні затрати в нашій бізнес-моделі?
Які ключові ресурси найбільш затратні?
Яка ключова діяльність найбільш затратна?
НАШ БІЗНЕС БІЛЬШЕ
Залежить від витрат (пропозиція найменшої ціни, максимум автоматизації, активний аутсорс)
Залежить від цінностей (сфокусований на створенні цінності, унікальінсть ціннісної пропозиції
ПРИКЛАДИ ХААКТЕРИСТИК
Фіксовані витрати (зарплата, оренда, комунальні послуги)
Змінні витрати
Економія на масштабі
Економія на кількості</t>
  </si>
  <si>
    <t>За яку цінність наші покупці справді хочуть платити?
За що вони платять зараз?
Як вони зараз платять?
Як вони б хотіли платити?
Скільки кожне із джерел доходів приносить в загальний прибуток?
ТИПИ: Продаж активів, Плата за використання, Плата за підписку, Позика/Оренда, Ліцензування, Брокерська оплата, Реклама
ФІКСОВАНА ЦІНА: Ціна по прейскуранту, Залежість від властивостей продукту, Залежність від сегменту, клієнтів, Ціна в залежності від об’єму
ДИНАМІЧНЕ ЦІНОУТВОРЕННЯ: Переговори (торг), Управління цінами, Творення ціни в режимі реального часу</t>
  </si>
  <si>
    <t>Приклади</t>
  </si>
  <si>
    <t>Приклад Business Model Canvas для Planeseasub</t>
  </si>
  <si>
    <t>Приклад Business Model Canvas для UBER</t>
  </si>
  <si>
    <t>Приклад Business Model Canvas для креативного агенства</t>
  </si>
  <si>
    <t>Приклад Business Model Canvas для ІТ продукту</t>
  </si>
  <si>
    <t>Unit Economics</t>
  </si>
  <si>
    <r>
      <rPr>
        <b/>
        <i/>
        <sz val="12"/>
        <color rgb="FFFF0000"/>
        <rFont val="Montserrat"/>
      </rPr>
      <t>Якщо у вас НЕ застосунок з підпискою - оберіть потрібний з шаблонів (</t>
    </r>
    <r>
      <rPr>
        <b/>
        <i/>
        <u/>
        <sz val="12"/>
        <color rgb="FF1155CC"/>
        <rFont val="Montserrat"/>
      </rPr>
      <t>1</t>
    </r>
    <r>
      <rPr>
        <b/>
        <i/>
        <sz val="12"/>
        <color rgb="FFFF0000"/>
        <rFont val="Montserrat"/>
      </rPr>
      <t xml:space="preserve"> або </t>
    </r>
    <r>
      <rPr>
        <b/>
        <i/>
        <u/>
        <sz val="12"/>
        <color rgb="FF1155CC"/>
        <rFont val="Montserrat"/>
      </rPr>
      <t>2</t>
    </r>
    <r>
      <rPr>
        <b/>
        <i/>
        <sz val="12"/>
        <color rgb="FFFF0000"/>
        <rFont val="Montserrat"/>
      </rPr>
      <t>)</t>
    </r>
  </si>
  <si>
    <t xml:space="preserve">середня ціна за встановлення </t>
  </si>
  <si>
    <t>конверсія з тріалу в користувача-платника</t>
  </si>
  <si>
    <t>місячна вартість підписки</t>
  </si>
  <si>
    <t>місячний рівень відтоку</t>
  </si>
  <si>
    <t>щорічна вартість підписки</t>
  </si>
  <si>
    <t>щорічний рівень відтоку</t>
  </si>
  <si>
    <t>комісія</t>
  </si>
  <si>
    <t>місячна частка</t>
  </si>
  <si>
    <t>річна частка</t>
  </si>
  <si>
    <t>CPI</t>
  </si>
  <si>
    <t>I2P</t>
  </si>
  <si>
    <t>Monthly subscription cost</t>
  </si>
  <si>
    <t>Monthly churn rate</t>
  </si>
  <si>
    <t>Annual subscription cost</t>
  </si>
  <si>
    <t>Annual churn rate</t>
  </si>
  <si>
    <t>Commission</t>
  </si>
  <si>
    <t>Monthly share</t>
  </si>
  <si>
    <t>Annual share</t>
  </si>
  <si>
    <t>min</t>
  </si>
  <si>
    <t>max</t>
  </si>
  <si>
    <t>ROMI</t>
  </si>
  <si>
    <t>CAC</t>
  </si>
  <si>
    <t>LTV</t>
  </si>
  <si>
    <t xml:space="preserve">студентів, викладачів та розробників,  </t>
  </si>
  <si>
    <t>забезпечує практичний досвід і розвагу одночасно.</t>
  </si>
  <si>
    <t xml:space="preserve">від традиційних навчальних ресурсів,  </t>
  </si>
  <si>
    <t>Які</t>
  </si>
  <si>
    <t xml:space="preserve">хочуть навчитися основам комп'ютерного зору та AI, </t>
  </si>
  <si>
    <t xml:space="preserve">платформа </t>
  </si>
  <si>
    <t>"AI Vision Challenge"</t>
  </si>
  <si>
    <t xml:space="preserve">інтерактивною освітньою платформою,  </t>
  </si>
  <si>
    <t>поєднує навчання і гейміфікацію для кращого засвоєння складних тем.</t>
  </si>
  <si>
    <t>Яка</t>
  </si>
  <si>
    <t>"AI Vision Challenge" — це інтерактивна платформа, що навчає основам комп'ютерного зору та штучного інтелекту через гру та освітні матеріали.</t>
  </si>
  <si>
    <t>Ми будемо допомагати нашим клієнтам вивчати основи AI та комп'ютерного зору у форматі гри, надаючи освітні матеріали та інструменти для практики.</t>
  </si>
  <si>
    <t>Цей продукт підвищить цифрову грамотність користувачів, зробить технології AI зрозумілими та захопливими. Користувачі зможуть швидко освоїти базові концепції і застосувати їх у реальному житті.</t>
  </si>
  <si>
    <t>Компанія: Cognition Creators</t>
  </si>
  <si>
    <t>Продукт: AI Vision Challenge</t>
  </si>
  <si>
    <t>Я створюю цей продукт, щоб популяризувати технології штучного інтелекту серед студентів, розробників і звичайних користувачів. Мета — зробити навчання AI доступним, цікавим та інтерактивним.</t>
  </si>
  <si>
    <t>ПІБ Бабенко Антон Іванович</t>
  </si>
  <si>
    <t>PM (Adaptive)</t>
  </si>
  <si>
    <t>1 ;)</t>
  </si>
  <si>
    <t>"AI Vision Challenge" — це інтерактивна освітня платформа, що поєднує навчання основам комп'ютерного зору та штучного інтелекту з ігровим підходом. Платформа надає користувачам можливість вивчати складні технології через практичні завдання, освітні матеріали та інтерактивну гру, де можна змагатися з моделлю AI у класифікації зображень.</t>
  </si>
  <si>
    <t>Обґрунтування вибору:</t>
  </si>
  <si>
    <t>Цей продукт має потенціал стати ефективним інструментом для навчання і популяризації сучасних технологій AI, забезпечуючи користувачів необхідними знаннями у цікавому та практичному форматі.</t>
  </si>
  <si>
    <t xml:space="preserve">1. Освітня цінність — платформа вирішує проблему складності розуміння AI, надаючи доступні та інтерактивні методи навчання.
2. Гейміфікація — поєднання навчання з грою підвищує мотивацію користувачів та робить процес навчання захопливим.
3. Цільова аудиторія — продукт охоплює студентів, викладачів і розробників, які хочуть зрозуміти та застосувати основи AI на практиці.
4. Популяризація AI — платформа сприяє поширенню знань про штучний інтелект серед широкої аудиторії, підвищуючи цифрову грамотність.
5. Унікальність — поєднання освітніх матеріалів з інтерактивним ігровим досвідом вирізняє продукт серед традиційних ресурсів.
</t>
  </si>
  <si>
    <t>1. Навчитися основам штучного інтелекту.</t>
  </si>
  <si>
    <t>Високий</t>
  </si>
  <si>
    <t>Освоєння базових AI навичок.</t>
  </si>
  <si>
    <t>2. Зрозуміти принципи комп'ютерного зору.</t>
  </si>
  <si>
    <t>Практичне розуміння зображень AI.</t>
  </si>
  <si>
    <t>3. Отримати інтерактивний навчальний досвід.</t>
  </si>
  <si>
    <t>Ігрова взаємодія для навчання.</t>
  </si>
  <si>
    <t>4. Знайти доступний і структурований контент.</t>
  </si>
  <si>
    <t>Середній</t>
  </si>
  <si>
    <t>Доступ до зручних матеріалів.</t>
  </si>
  <si>
    <t>5. Підвищити мотивацію через гейміфікацію.</t>
  </si>
  <si>
    <t>Використання змагань та лідербордів.</t>
  </si>
  <si>
    <t>6. Застосувати отримані знання на практиці.</t>
  </si>
  <si>
    <t>Використання AI у реальних задачах.</t>
  </si>
  <si>
    <t>7. Підвищити технічну грамотність.</t>
  </si>
  <si>
    <t>Розвиток цифрових навичок.</t>
  </si>
  <si>
    <t>1. Складність розуміння технічних тем.</t>
  </si>
  <si>
    <t>Серйозний</t>
  </si>
  <si>
    <t>Важко зрозуміти AI без наочних прикладів.</t>
  </si>
  <si>
    <t>2. Відсутність мотивації у навчанні.</t>
  </si>
  <si>
    <t>Сухий матеріал не заохочує навчання.</t>
  </si>
  <si>
    <t>3. Брак інтерактивних і практичних завдань.</t>
  </si>
  <si>
    <t>Недостатньо ресурсів для практики.</t>
  </si>
  <si>
    <t>4. Високі ціни на освітні курси.</t>
  </si>
  <si>
    <t>Дорогі платформи обмежують доступ.</t>
  </si>
  <si>
    <t>5. Обмеженість ресурсів для самостійного навчання.</t>
  </si>
  <si>
    <t>Важко знайти структурований контент.</t>
  </si>
  <si>
    <t>6. Відсутність змагального елемента.</t>
  </si>
  <si>
    <t>Немає способу відслідковувати прогрес.</t>
  </si>
  <si>
    <t>7. Немає зворотного зв'язку під час навчання.</t>
  </si>
  <si>
    <t>Важко оцінити рівень знань.</t>
  </si>
  <si>
    <t>1. Інтерактивна гра для змагання з AI.</t>
  </si>
  <si>
    <t>Гра, що мотивує користувачів змагатися з моделлю AI.</t>
  </si>
  <si>
    <t>2. Освітні матеріали з основ AI та комп'ютерного зору.</t>
  </si>
  <si>
    <t>Зрозумілі й структуровані навчальні ресурси.</t>
  </si>
  <si>
    <t>3. Практичні завдання для роботи з AI.</t>
  </si>
  <si>
    <t>Завдання для застосування знань на практиці.</t>
  </si>
  <si>
    <t>4. Лідерборд і рейтинги гравців.</t>
  </si>
  <si>
    <t>Система змагального прогресу для мотивації.</t>
  </si>
  <si>
    <t>5. Можливість завантаження зображень для аналізу.</t>
  </si>
  <si>
    <t>Тестування користувацьких даних у реальному часі.</t>
  </si>
  <si>
    <t>6. Прогрес-трекер користувача.</t>
  </si>
  <si>
    <t>Відстеження індивідуального навчального прогресу.</t>
  </si>
  <si>
    <t>7. Простий та інтуїтивно зрозумілий інтерфейс.</t>
  </si>
  <si>
    <t>Доступний інтерфейс для всіх категорій користувачів.</t>
  </si>
  <si>
    <t>1. Спростити складні концепції через наочні приклади.</t>
  </si>
  <si>
    <t>Зрозуміле пояснення складних тем AI.</t>
  </si>
  <si>
    <t>2. Забезпечити інтерактивну взаємодію з AI-моделлю.</t>
  </si>
  <si>
    <t>Гра та практика для глибшого розуміння.</t>
  </si>
  <si>
    <t>3. Мотивація через лідерборди та змагальний елемент.</t>
  </si>
  <si>
    <t>Покращення інтересу через змагання.</t>
  </si>
  <si>
    <t>4. Надавати практичні завдання для закріплення знань.</t>
  </si>
  <si>
    <t>Застосування AI на реальних задачах.</t>
  </si>
  <si>
    <t>5. Зробити навчання доступним для користувачів усіх рівнів.</t>
  </si>
  <si>
    <t>Простий інтерфейс для новачків.</t>
  </si>
  <si>
    <t>6. Регулярний зворотний зв'язок про прогрес навчання.</t>
  </si>
  <si>
    <t>Прогрес-трекер для індивідуальної оцінки.</t>
  </si>
  <si>
    <t>7. Надати доступ до безкоштовних базових функцій.</t>
  </si>
  <si>
    <t>Доступність для всіх категорій користувачів.</t>
  </si>
  <si>
    <t>1. Легке та зрозуміле навчання складних концепцій.</t>
  </si>
  <si>
    <t>Сприяє швидкому засвоєнню основ AI.</t>
  </si>
  <si>
    <t>2. Інтерактивний досвід навчання через гру.</t>
  </si>
  <si>
    <t>Поєднання навчання з розвагою.</t>
  </si>
  <si>
    <t>3. Підвищення мотивації через змагання.</t>
  </si>
  <si>
    <t>Лідерборди та рейтинги покращують інтерес.</t>
  </si>
  <si>
    <t>4. Практичне застосування знань у реальних задачах.</t>
  </si>
  <si>
    <t>Застосування AI для розв'язання кейсів.</t>
  </si>
  <si>
    <t>5. Доступність для новачків та професіоналів.</t>
  </si>
  <si>
    <t>Корисний ресурс для різних рівнів знань.</t>
  </si>
  <si>
    <t>6. Економія часу завдяки структурованим матеріалам.</t>
  </si>
  <si>
    <t>Швидке навчання через організований контент.</t>
  </si>
  <si>
    <t>7. Підвищення технічної грамотності користувача.</t>
  </si>
  <si>
    <t>Покращення цифрових навичок та знань.</t>
  </si>
  <si>
    <t>1. Доступність складних тем для новачків.</t>
  </si>
  <si>
    <t>Зрозуміле пояснення основ AI.</t>
  </si>
  <si>
    <t>2. Поєднання навчання та гри.</t>
  </si>
  <si>
    <t>Мотивація через інтерактивну платформу.</t>
  </si>
  <si>
    <t>3. Практичний досвід застосування знань.</t>
  </si>
  <si>
    <t>Застосування отриманих навичок на практиці.</t>
  </si>
  <si>
    <t>4. Можливість навчатися у власному темпі.</t>
  </si>
  <si>
    <t>Індивідуальне навчання без обмежень.</t>
  </si>
  <si>
    <t>5. Мотивація через змагання та лідерборди.</t>
  </si>
  <si>
    <t>Стимулювання інтересу до навчання.</t>
  </si>
  <si>
    <t>6. Швидке освоєння технологій AI.</t>
  </si>
  <si>
    <t>Економія часу на навчання.</t>
  </si>
  <si>
    <t>7. Підвищення технічної грамотності.</t>
  </si>
  <si>
    <t>Знання сучасних технологій для ринку.</t>
  </si>
  <si>
    <t>AI Vision Challenge допомагає студентам, викладачам і розробникам вивчати основи штучного інтелекту завдяки інтерактивній платформі, що поєднує освітні матеріали та ігровий досвід.</t>
  </si>
  <si>
    <t>AI Vision Challenge — єдина платформа, що поєднує навчання штучному інтелекту з інтерактивною грою, де користувачі можуть змагатися з AI у реальному часі, отримуючи практичний досвід.</t>
  </si>
  <si>
    <t>Навчайтеся основам штучного інтелекту через практику, гру та змагання — цікаво, просто та доступно для всіх.</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</si>
</sst>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
    <numFmt numFmtId="165" formatCode="[$$]#,##0.00"/>
  </numFmts>
  <fonts count="48">
    <font>
      <sz val="10"/>
      <color rgb="FF000000"/>
      <name val="Arial"/>
      <scheme val="minor"/>
    </font>
    <font>
      <i/>
      <sz val="12"/>
      <color theme="1"/>
      <name val="Montserrat"/>
    </font>
    <font>
      <b/>
      <sz val="40"/>
      <color rgb="FF000000"/>
      <name val="Montserrat"/>
    </font>
    <font>
      <b/>
      <sz val="24"/>
      <color rgb="FF000000"/>
      <name val="Montserrat"/>
    </font>
    <font>
      <b/>
      <sz val="18"/>
      <color rgb="FF000000"/>
      <name val="Montserrat"/>
    </font>
    <font>
      <sz val="12"/>
      <color rgb="FF34485A"/>
      <name val="Montserrat"/>
    </font>
    <font>
      <sz val="14"/>
      <color rgb="FF000000"/>
      <name val="Montserrat"/>
    </font>
    <font>
      <sz val="10"/>
      <color theme="1"/>
      <name val="Arial"/>
      <scheme val="minor"/>
    </font>
    <font>
      <i/>
      <sz val="11"/>
      <color rgb="FF000000"/>
      <name val="Montserrat"/>
    </font>
    <font>
      <b/>
      <sz val="21"/>
      <color rgb="FF000000"/>
      <name val="Montserrat"/>
    </font>
    <font>
      <sz val="11"/>
      <color rgb="FF34485A"/>
      <name val="Montserrat"/>
    </font>
    <font>
      <b/>
      <sz val="12"/>
      <color rgb="FF34485A"/>
      <name val="Montserrat"/>
    </font>
    <font>
      <i/>
      <u/>
      <sz val="12"/>
      <color rgb="FF0000FF"/>
      <name val="Montserrat"/>
    </font>
    <font>
      <i/>
      <u/>
      <sz val="12"/>
      <color rgb="FF0000FF"/>
      <name val="Montserrat"/>
    </font>
    <font>
      <b/>
      <sz val="12"/>
      <color rgb="FFFFFFFF"/>
      <name val="Montserrat"/>
    </font>
    <font>
      <b/>
      <sz val="12"/>
      <color rgb="FF000000"/>
      <name val="Montserrat"/>
    </font>
    <font>
      <sz val="10"/>
      <color theme="1"/>
      <name val="Arial"/>
    </font>
    <font>
      <sz val="10"/>
      <color theme="1"/>
      <name val="Montserrat"/>
    </font>
    <font>
      <sz val="10"/>
      <color theme="1"/>
      <name val="Arial"/>
    </font>
    <font>
      <sz val="10"/>
      <name val="Arial"/>
    </font>
    <font>
      <b/>
      <sz val="12"/>
      <color theme="1"/>
      <name val="Montserrat"/>
    </font>
    <font>
      <b/>
      <sz val="10"/>
      <color theme="1"/>
      <name val="Montserrat"/>
    </font>
    <font>
      <sz val="12"/>
      <color theme="1"/>
      <name val="Montserrat"/>
    </font>
    <font>
      <i/>
      <sz val="11"/>
      <color rgb="FF34485A"/>
      <name val="Montserrat"/>
    </font>
    <font>
      <sz val="10"/>
      <color rgb="FF34485A"/>
      <name val="Montserrat"/>
    </font>
    <font>
      <sz val="10"/>
      <color rgb="FF34485A"/>
      <name val="Arial"/>
      <scheme val="minor"/>
    </font>
    <font>
      <i/>
      <sz val="12"/>
      <color rgb="FF34485A"/>
      <name val="Montserrat"/>
    </font>
    <font>
      <b/>
      <sz val="18"/>
      <color rgb="FF5A5A5A"/>
      <name val="Montserrat"/>
    </font>
    <font>
      <sz val="12"/>
      <color rgb="FF7F7F7F"/>
      <name val="Montserrat"/>
    </font>
    <font>
      <b/>
      <i/>
      <u/>
      <sz val="12"/>
      <color rgb="FFFF0000"/>
      <name val="Montserrat"/>
    </font>
    <font>
      <i/>
      <sz val="7"/>
      <color theme="1"/>
      <name val="Montserrat"/>
    </font>
    <font>
      <b/>
      <sz val="10"/>
      <color theme="1"/>
      <name val="Montserrat"/>
    </font>
    <font>
      <sz val="10"/>
      <color theme="1"/>
      <name val="Montserrat"/>
    </font>
    <font>
      <sz val="12"/>
      <color rgb="FF34485A"/>
      <name val="Montserrat, sans-serif"/>
    </font>
    <font>
      <i/>
      <sz val="12"/>
      <color rgb="FF34485A"/>
      <name val="Montserrat, sans-serif"/>
    </font>
    <font>
      <b/>
      <i/>
      <sz val="12"/>
      <color rgb="FFFF0000"/>
      <name val="Montserrat"/>
    </font>
    <font>
      <b/>
      <i/>
      <u/>
      <sz val="12"/>
      <color rgb="FF1155CC"/>
      <name val="Montserrat"/>
    </font>
    <font>
      <sz val="12"/>
      <color rgb="FF34485A"/>
      <name val="Montserrat"/>
      <charset val="204"/>
    </font>
    <font>
      <sz val="14"/>
      <color rgb="FF000000"/>
      <name val="Montserrat"/>
      <charset val="204"/>
    </font>
    <font>
      <sz val="10"/>
      <color theme="1"/>
      <name val="Arial"/>
      <family val="2"/>
      <charset val="204"/>
      <scheme val="minor"/>
    </font>
    <font>
      <i/>
      <sz val="12"/>
      <color theme="1"/>
      <name val="Montserrat"/>
      <charset val="204"/>
    </font>
    <font>
      <b/>
      <i/>
      <sz val="18"/>
      <color rgb="FF000000"/>
      <name val="Montserrat"/>
      <charset val="204"/>
    </font>
    <font>
      <sz val="14"/>
      <color rgb="FF000000"/>
      <name val="Arial"/>
      <family val="2"/>
      <charset val="204"/>
      <scheme val="minor"/>
    </font>
    <font>
      <b/>
      <sz val="10"/>
      <color rgb="FF000000"/>
      <name val="Arial"/>
      <family val="2"/>
      <charset val="204"/>
      <scheme val="minor"/>
    </font>
    <font>
      <sz val="11"/>
      <color rgb="FF000000"/>
      <name val="Arial"/>
      <family val="2"/>
      <charset val="204"/>
      <scheme val="minor"/>
    </font>
    <font>
      <sz val="12"/>
      <color rgb="FF000000"/>
      <name val="Arial"/>
      <family val="2"/>
      <charset val="204"/>
      <scheme val="minor"/>
    </font>
    <font>
      <b/>
      <sz val="14"/>
      <color rgb="FF000000"/>
      <name val="Montserrat"/>
      <charset val="204"/>
    </font>
    <font>
      <b/>
      <sz val="12"/>
      <color rgb="FF34485A"/>
      <name val="Montserrat"/>
      <charset val="204"/>
    </font>
  </fonts>
  <fills count="11">
    <fill>
      <patternFill patternType="none"/>
    </fill>
    <fill>
      <patternFill patternType="gray125"/>
    </fill>
    <fill>
      <patternFill patternType="solid">
        <fgColor rgb="FFFFFFFF"/>
        <bgColor rgb="FFFFFFFF"/>
      </patternFill>
    </fill>
    <fill>
      <patternFill patternType="solid">
        <fgColor rgb="FFB6D7A8"/>
        <bgColor rgb="FFB6D7A8"/>
      </patternFill>
    </fill>
    <fill>
      <patternFill patternType="solid">
        <fgColor rgb="FF93C47D"/>
        <bgColor rgb="FF93C47D"/>
      </patternFill>
    </fill>
    <fill>
      <patternFill patternType="solid">
        <fgColor rgb="FF000000"/>
        <bgColor rgb="FF000000"/>
      </patternFill>
    </fill>
    <fill>
      <patternFill patternType="solid">
        <fgColor rgb="FFE67C73"/>
        <bgColor rgb="FFE67C73"/>
      </patternFill>
    </fill>
    <fill>
      <patternFill patternType="solid">
        <fgColor rgb="FFFBD666"/>
        <bgColor rgb="FFFBD666"/>
      </patternFill>
    </fill>
    <fill>
      <patternFill patternType="solid">
        <fgColor rgb="FFDED16D"/>
        <bgColor rgb="FFDED16D"/>
      </patternFill>
    </fill>
    <fill>
      <patternFill patternType="solid">
        <fgColor rgb="FFB1CA76"/>
        <bgColor rgb="FFB1CA76"/>
      </patternFill>
    </fill>
    <fill>
      <patternFill patternType="solid">
        <fgColor rgb="FF8AC47F"/>
        <bgColor rgb="FF8AC47F"/>
      </patternFill>
    </fill>
  </fills>
  <borders count="66">
    <border>
      <left/>
      <right/>
      <top/>
      <bottom/>
      <diagonal/>
    </border>
    <border>
      <left style="thin">
        <color rgb="FF34485A"/>
      </left>
      <right style="thin">
        <color rgb="FF34485A"/>
      </right>
      <top style="thin">
        <color rgb="FF34485A"/>
      </top>
      <bottom style="thin">
        <color rgb="FF34485A"/>
      </bottom>
      <diagonal/>
    </border>
    <border>
      <left style="thin">
        <color rgb="FF34485A"/>
      </left>
      <right style="thin">
        <color rgb="FF34485A"/>
      </right>
      <top style="thin">
        <color rgb="FF34485A"/>
      </top>
      <bottom/>
      <diagonal/>
    </border>
    <border>
      <left/>
      <right/>
      <top style="thin">
        <color rgb="FF000000"/>
      </top>
      <bottom/>
      <diagonal/>
    </border>
    <border>
      <left style="thick">
        <color rgb="FF000000"/>
      </left>
      <right style="dotted">
        <color rgb="FFB53CEE"/>
      </right>
      <top style="thick">
        <color rgb="FF000000"/>
      </top>
      <bottom style="thick">
        <color rgb="FF000000"/>
      </bottom>
      <diagonal/>
    </border>
    <border>
      <left style="dotted">
        <color rgb="FFB53CEE"/>
      </left>
      <right style="dotted">
        <color rgb="FFB53CEE"/>
      </right>
      <top style="thick">
        <color rgb="FF000000"/>
      </top>
      <bottom style="thick">
        <color rgb="FF000000"/>
      </bottom>
      <diagonal/>
    </border>
    <border>
      <left style="dotted">
        <color rgb="FFB53CEE"/>
      </left>
      <right style="thick">
        <color rgb="FF000000"/>
      </right>
      <top style="thick">
        <color rgb="FF000000"/>
      </top>
      <bottom style="thick">
        <color rgb="FF000000"/>
      </bottom>
      <diagonal/>
    </border>
    <border>
      <left style="thick">
        <color rgb="FF000000"/>
      </left>
      <right style="hair">
        <color rgb="FFB7B7B7"/>
      </right>
      <top/>
      <bottom style="hair">
        <color rgb="FFB7B7B7"/>
      </bottom>
      <diagonal/>
    </border>
    <border>
      <left style="hair">
        <color rgb="FFB7B7B7"/>
      </left>
      <right style="hair">
        <color rgb="FFB7B7B7"/>
      </right>
      <top/>
      <bottom style="hair">
        <color rgb="FFB7B7B7"/>
      </bottom>
      <diagonal/>
    </border>
    <border>
      <left style="hair">
        <color rgb="FFB7B7B7"/>
      </left>
      <right style="thick">
        <color rgb="FF000000"/>
      </right>
      <top/>
      <bottom style="hair">
        <color rgb="FFB7B7B7"/>
      </bottom>
      <diagonal/>
    </border>
    <border>
      <left style="thick">
        <color rgb="FF000000"/>
      </left>
      <right style="hair">
        <color rgb="FFB7B7B7"/>
      </right>
      <top style="hair">
        <color rgb="FFB7B7B7"/>
      </top>
      <bottom style="hair">
        <color rgb="FFB7B7B7"/>
      </bottom>
      <diagonal/>
    </border>
    <border>
      <left style="hair">
        <color rgb="FFB7B7B7"/>
      </left>
      <right style="hair">
        <color rgb="FFB7B7B7"/>
      </right>
      <top style="hair">
        <color rgb="FFB7B7B7"/>
      </top>
      <bottom style="hair">
        <color rgb="FFB7B7B7"/>
      </bottom>
      <diagonal/>
    </border>
    <border>
      <left style="hair">
        <color rgb="FFB7B7B7"/>
      </left>
      <right style="thick">
        <color rgb="FF000000"/>
      </right>
      <top style="hair">
        <color rgb="FFB7B7B7"/>
      </top>
      <bottom style="hair">
        <color rgb="FFB7B7B7"/>
      </bottom>
      <diagonal/>
    </border>
    <border>
      <left style="thick">
        <color rgb="FF000000"/>
      </left>
      <right style="hair">
        <color rgb="FFB7B7B7"/>
      </right>
      <top style="hair">
        <color rgb="FFB7B7B7"/>
      </top>
      <bottom/>
      <diagonal/>
    </border>
    <border>
      <left style="hair">
        <color rgb="FFB7B7B7"/>
      </left>
      <right style="hair">
        <color rgb="FFB7B7B7"/>
      </right>
      <top style="hair">
        <color rgb="FFB7B7B7"/>
      </top>
      <bottom/>
      <diagonal/>
    </border>
    <border>
      <left style="hair">
        <color rgb="FFB7B7B7"/>
      </left>
      <right style="thick">
        <color rgb="FF000000"/>
      </right>
      <top style="hair">
        <color rgb="FFB7B7B7"/>
      </top>
      <bottom/>
      <diagonal/>
    </border>
    <border>
      <left style="thick">
        <color rgb="FF000000"/>
      </left>
      <right style="hair">
        <color rgb="FFB7B7B7"/>
      </right>
      <top style="hair">
        <color rgb="FFB7B7B7"/>
      </top>
      <bottom style="thick">
        <color rgb="FF000000"/>
      </bottom>
      <diagonal/>
    </border>
    <border>
      <left style="hair">
        <color rgb="FFB7B7B7"/>
      </left>
      <right style="hair">
        <color rgb="FFB7B7B7"/>
      </right>
      <top style="hair">
        <color rgb="FFB7B7B7"/>
      </top>
      <bottom style="thick">
        <color rgb="FF000000"/>
      </bottom>
      <diagonal/>
    </border>
    <border>
      <left style="hair">
        <color rgb="FFB7B7B7"/>
      </left>
      <right style="thick">
        <color rgb="FF000000"/>
      </right>
      <top style="hair">
        <color rgb="FFB7B7B7"/>
      </top>
      <bottom style="thick">
        <color rgb="FF000000"/>
      </bottom>
      <diagonal/>
    </border>
    <border>
      <left style="thick">
        <color rgb="FF000000"/>
      </left>
      <right/>
      <top style="thick">
        <color rgb="FF000000"/>
      </top>
      <bottom style="thick">
        <color rgb="FF000000"/>
      </bottom>
      <diagonal/>
    </border>
    <border>
      <left/>
      <right/>
      <top style="thick">
        <color rgb="FF000000"/>
      </top>
      <bottom style="thick">
        <color rgb="FF000000"/>
      </bottom>
      <diagonal/>
    </border>
    <border>
      <left/>
      <right style="thick">
        <color rgb="FF000000"/>
      </right>
      <top style="thick">
        <color rgb="FF000000"/>
      </top>
      <bottom style="thick">
        <color rgb="FF000000"/>
      </bottom>
      <diagonal/>
    </border>
    <border>
      <left style="dotted">
        <color rgb="FFB53CEE"/>
      </left>
      <right/>
      <top style="thick">
        <color rgb="FF000000"/>
      </top>
      <bottom style="thick">
        <color rgb="FF000000"/>
      </bottom>
      <diagonal/>
    </border>
    <border>
      <left/>
      <right style="dotted">
        <color rgb="FFB53CEE"/>
      </right>
      <top style="thick">
        <color rgb="FF000000"/>
      </top>
      <bottom style="thick">
        <color rgb="FF000000"/>
      </bottom>
      <diagonal/>
    </border>
    <border>
      <left style="thin">
        <color rgb="FF34485A"/>
      </left>
      <right/>
      <top style="thin">
        <color rgb="FF34485A"/>
      </top>
      <bottom style="thin">
        <color rgb="FF34485A"/>
      </bottom>
      <diagonal/>
    </border>
    <border>
      <left/>
      <right/>
      <top style="thin">
        <color rgb="FF34485A"/>
      </top>
      <bottom style="thin">
        <color rgb="FF34485A"/>
      </bottom>
      <diagonal/>
    </border>
    <border>
      <left/>
      <right style="thin">
        <color rgb="FF34485A"/>
      </right>
      <top style="thin">
        <color rgb="FF34485A"/>
      </top>
      <bottom style="thin">
        <color rgb="FF34485A"/>
      </bottom>
      <diagonal/>
    </border>
    <border>
      <left style="thick">
        <color rgb="FF000000"/>
      </left>
      <right/>
      <top/>
      <bottom style="hair">
        <color rgb="FFB7B7B7"/>
      </bottom>
      <diagonal/>
    </border>
    <border>
      <left/>
      <right style="hair">
        <color rgb="FFB7B7B7"/>
      </right>
      <top/>
      <bottom style="hair">
        <color rgb="FFB7B7B7"/>
      </bottom>
      <diagonal/>
    </border>
    <border>
      <left style="thick">
        <color rgb="FF000000"/>
      </left>
      <right/>
      <top style="hair">
        <color rgb="FFB7B7B7"/>
      </top>
      <bottom style="hair">
        <color rgb="FFB7B7B7"/>
      </bottom>
      <diagonal/>
    </border>
    <border>
      <left/>
      <right style="hair">
        <color rgb="FFB7B7B7"/>
      </right>
      <top style="hair">
        <color rgb="FFB7B7B7"/>
      </top>
      <bottom style="hair">
        <color rgb="FFB7B7B7"/>
      </bottom>
      <diagonal/>
    </border>
    <border>
      <left style="thick">
        <color rgb="FF000000"/>
      </left>
      <right/>
      <top style="hair">
        <color rgb="FFB7B7B7"/>
      </top>
      <bottom/>
      <diagonal/>
    </border>
    <border>
      <left/>
      <right style="hair">
        <color rgb="FFB7B7B7"/>
      </right>
      <top style="hair">
        <color rgb="FFB7B7B7"/>
      </top>
      <bottom/>
      <diagonal/>
    </border>
    <border>
      <left style="thick">
        <color rgb="FF000000"/>
      </left>
      <right/>
      <top/>
      <bottom style="thick">
        <color rgb="FF000000"/>
      </bottom>
      <diagonal/>
    </border>
    <border>
      <left/>
      <right style="hair">
        <color rgb="FFB7B7B7"/>
      </right>
      <top/>
      <bottom style="thick">
        <color rgb="FF000000"/>
      </bottom>
      <diagonal/>
    </border>
    <border>
      <left style="hair">
        <color rgb="FFB7B7B7"/>
      </left>
      <right/>
      <top/>
      <bottom style="thick">
        <color rgb="FF000000"/>
      </bottom>
      <diagonal/>
    </border>
    <border>
      <left/>
      <right/>
      <top/>
      <bottom style="thick">
        <color rgb="FF000000"/>
      </bottom>
      <diagonal/>
    </border>
    <border>
      <left/>
      <right style="thick">
        <color rgb="FF000000"/>
      </right>
      <top/>
      <bottom style="thick">
        <color rgb="FF000000"/>
      </bottom>
      <diagonal/>
    </border>
    <border>
      <left style="thin">
        <color rgb="FF000000"/>
      </left>
      <right style="thin">
        <color rgb="FF000000"/>
      </right>
      <top style="thin">
        <color rgb="FF000000"/>
      </top>
      <bottom/>
      <diagonal/>
    </border>
    <border>
      <left style="thin">
        <color rgb="FF34485A"/>
      </left>
      <right style="thin">
        <color rgb="FF34485A"/>
      </right>
      <top style="thin">
        <color rgb="FF34485A"/>
      </top>
      <bottom style="thin">
        <color rgb="FF000000"/>
      </bottom>
      <diagonal/>
    </border>
    <border>
      <left style="thin">
        <color rgb="FF000000"/>
      </left>
      <right style="thin">
        <color rgb="FF000000"/>
      </right>
      <top/>
      <bottom/>
      <diagonal/>
    </border>
    <border>
      <left style="thin">
        <color rgb="FF000000"/>
      </left>
      <right/>
      <top/>
      <bottom/>
      <diagonal/>
    </border>
    <border>
      <left style="thin">
        <color rgb="FF000000"/>
      </left>
      <right style="thin">
        <color rgb="FF000000"/>
      </right>
      <top/>
      <bottom style="thin">
        <color rgb="FF000000"/>
      </bottom>
      <diagonal/>
    </border>
    <border>
      <left style="thin">
        <color rgb="FF34485A"/>
      </left>
      <right style="thin">
        <color rgb="FF34485A"/>
      </right>
      <top/>
      <bottom style="thin">
        <color rgb="FF34485A"/>
      </bottom>
      <diagonal/>
    </border>
    <border>
      <left style="thin">
        <color rgb="FF34485A"/>
      </left>
      <right style="thin">
        <color rgb="FF000000"/>
      </right>
      <top style="thin">
        <color rgb="FF34485A"/>
      </top>
      <bottom style="thin">
        <color rgb="FF34485A"/>
      </bottom>
      <diagonal/>
    </border>
    <border>
      <left style="thin">
        <color rgb="FF34485A"/>
      </left>
      <right style="thin">
        <color rgb="FF000000"/>
      </right>
      <top style="thin">
        <color rgb="FF34485A"/>
      </top>
      <bottom style="thin">
        <color rgb="FF000000"/>
      </bottom>
      <diagonal/>
    </border>
    <border>
      <left style="thin">
        <color rgb="FF000000"/>
      </left>
      <right style="thin">
        <color rgb="FF000000"/>
      </right>
      <top style="thin">
        <color rgb="FF000000"/>
      </top>
      <bottom style="thin">
        <color rgb="FF000000"/>
      </bottom>
      <diagonal/>
    </border>
    <border>
      <left style="thin">
        <color rgb="FF34485A"/>
      </left>
      <right style="thin">
        <color rgb="FF34485A"/>
      </right>
      <top/>
      <bottom/>
      <diagonal/>
    </border>
    <border>
      <left style="thin">
        <color rgb="FF000000"/>
      </left>
      <right/>
      <top style="thin">
        <color rgb="FF000000"/>
      </top>
      <bottom style="thin">
        <color rgb="FF000000"/>
      </bottom>
      <diagonal/>
    </border>
    <border>
      <left style="thin">
        <color rgb="FF5A5A5A"/>
      </left>
      <right/>
      <top style="thin">
        <color rgb="FF5A5A5A"/>
      </top>
      <bottom/>
      <diagonal/>
    </border>
    <border>
      <left/>
      <right/>
      <top style="thin">
        <color rgb="FF5A5A5A"/>
      </top>
      <bottom/>
      <diagonal/>
    </border>
    <border>
      <left/>
      <right style="thin">
        <color rgb="FF5A5A5A"/>
      </right>
      <top style="thin">
        <color rgb="FF5A5A5A"/>
      </top>
      <bottom/>
      <diagonal/>
    </border>
    <border>
      <left style="thin">
        <color rgb="FF5A5A5A"/>
      </left>
      <right/>
      <top/>
      <bottom/>
      <diagonal/>
    </border>
    <border>
      <left/>
      <right style="thin">
        <color rgb="FF5A5A5A"/>
      </right>
      <top/>
      <bottom/>
      <diagonal/>
    </border>
    <border>
      <left style="thin">
        <color rgb="FF5A5A5A"/>
      </left>
      <right/>
      <top/>
      <bottom style="thin">
        <color rgb="FF5A5A5A"/>
      </bottom>
      <diagonal/>
    </border>
    <border>
      <left/>
      <right/>
      <top/>
      <bottom style="thin">
        <color rgb="FF5A5A5A"/>
      </bottom>
      <diagonal/>
    </border>
    <border>
      <left/>
      <right style="thin">
        <color rgb="FF5A5A5A"/>
      </right>
      <top/>
      <bottom style="thin">
        <color rgb="FF5A5A5A"/>
      </bottom>
      <diagonal/>
    </border>
    <border>
      <left style="thin">
        <color rgb="FF5A5A5A"/>
      </left>
      <right/>
      <top/>
      <bottom style="thin">
        <color rgb="FF000000"/>
      </bottom>
      <diagonal/>
    </border>
    <border>
      <left/>
      <right/>
      <top/>
      <bottom style="thin">
        <color rgb="FF000000"/>
      </bottom>
      <diagonal/>
    </border>
    <border>
      <left/>
      <right style="thin">
        <color rgb="FF5A5A5A"/>
      </right>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98">
    <xf numFmtId="0" fontId="0" fillId="0" borderId="0" xfId="0" applyFont="1" applyAlignment="1"/>
    <xf numFmtId="0" fontId="1" fillId="0" borderId="0" xfId="0" applyFont="1" applyAlignment="1"/>
    <xf numFmtId="0" fontId="2" fillId="0" borderId="0" xfId="0" applyFont="1" applyAlignment="1"/>
    <xf numFmtId="0" fontId="2" fillId="0" borderId="0" xfId="0" applyFont="1"/>
    <xf numFmtId="0" fontId="3" fillId="0" borderId="0" xfId="0" applyFont="1" applyAlignment="1"/>
    <xf numFmtId="0" fontId="4" fillId="0" borderId="0" xfId="0" applyFont="1" applyAlignment="1"/>
    <xf numFmtId="0" fontId="5" fillId="0" borderId="1" xfId="0" applyFont="1" applyBorder="1" applyAlignment="1">
      <alignment wrapText="1"/>
    </xf>
    <xf numFmtId="0" fontId="6" fillId="0" borderId="1" xfId="0" applyFont="1" applyBorder="1" applyAlignment="1">
      <alignment wrapText="1"/>
    </xf>
    <xf numFmtId="0" fontId="5" fillId="0" borderId="0" xfId="0" applyFont="1" applyAlignment="1">
      <alignment wrapText="1"/>
    </xf>
    <xf numFmtId="0" fontId="8" fillId="3" borderId="0" xfId="0" applyFont="1" applyFill="1" applyAlignment="1">
      <alignment wrapText="1"/>
    </xf>
    <xf numFmtId="0" fontId="5" fillId="3" borderId="1" xfId="0" applyFont="1" applyFill="1" applyBorder="1" applyAlignment="1">
      <alignment wrapText="1"/>
    </xf>
    <xf numFmtId="0" fontId="9" fillId="0" borderId="0" xfId="0" applyFont="1" applyAlignment="1"/>
    <xf numFmtId="0" fontId="4" fillId="0" borderId="0" xfId="0" applyFont="1" applyAlignment="1">
      <alignment wrapText="1"/>
    </xf>
    <xf numFmtId="0" fontId="1" fillId="2" borderId="0" xfId="0" applyFont="1" applyFill="1" applyAlignment="1"/>
    <xf numFmtId="0" fontId="7" fillId="2" borderId="0" xfId="0" applyFont="1" applyFill="1"/>
    <xf numFmtId="0" fontId="6" fillId="2" borderId="0" xfId="0" applyFont="1" applyFill="1" applyAlignment="1">
      <alignment wrapText="1"/>
    </xf>
    <xf numFmtId="0" fontId="4" fillId="0" borderId="0" xfId="0" applyFont="1" applyAlignment="1"/>
    <xf numFmtId="0" fontId="10" fillId="0" borderId="0" xfId="0" applyFont="1" applyAlignment="1">
      <alignment horizontal="center"/>
    </xf>
    <xf numFmtId="0" fontId="11" fillId="0" borderId="1" xfId="0" applyFont="1" applyBorder="1" applyAlignment="1">
      <alignment wrapText="1"/>
    </xf>
    <xf numFmtId="0" fontId="12" fillId="0" borderId="0" xfId="0" applyFont="1" applyAlignment="1"/>
    <xf numFmtId="0" fontId="13" fillId="0" borderId="0" xfId="0" applyFont="1" applyAlignment="1"/>
    <xf numFmtId="0" fontId="14" fillId="2" borderId="0" xfId="0" applyFont="1" applyFill="1" applyAlignment="1">
      <alignment horizontal="center" vertical="center"/>
    </xf>
    <xf numFmtId="0" fontId="1" fillId="0" borderId="0" xfId="0" applyFont="1" applyAlignment="1">
      <alignment vertical="top"/>
    </xf>
    <xf numFmtId="0" fontId="15" fillId="2" borderId="0" xfId="0" applyFont="1" applyFill="1" applyAlignment="1">
      <alignment horizontal="center" vertical="center"/>
    </xf>
    <xf numFmtId="0" fontId="16" fillId="2" borderId="0" xfId="0" applyFont="1" applyFill="1"/>
    <xf numFmtId="0" fontId="14" fillId="0" borderId="0" xfId="0" applyFont="1" applyAlignment="1">
      <alignment horizontal="center" vertical="center"/>
    </xf>
    <xf numFmtId="0" fontId="14" fillId="5" borderId="4" xfId="0" applyFont="1" applyFill="1" applyBorder="1" applyAlignment="1">
      <alignment horizontal="center" vertical="center"/>
    </xf>
    <xf numFmtId="0" fontId="14" fillId="5" borderId="5" xfId="0" applyFont="1" applyFill="1" applyBorder="1" applyAlignment="1">
      <alignment horizontal="center" vertical="center" wrapText="1"/>
    </xf>
    <xf numFmtId="0" fontId="14" fillId="5" borderId="5" xfId="0" applyFont="1" applyFill="1" applyBorder="1" applyAlignment="1">
      <alignment horizontal="center" vertical="center"/>
    </xf>
    <xf numFmtId="0" fontId="14" fillId="5" borderId="6" xfId="0" applyFont="1" applyFill="1" applyBorder="1" applyAlignment="1">
      <alignment horizontal="center" vertical="center"/>
    </xf>
    <xf numFmtId="0" fontId="17" fillId="0" borderId="0" xfId="0" applyFont="1" applyAlignment="1">
      <alignment vertical="center" wrapText="1"/>
    </xf>
    <xf numFmtId="0" fontId="17" fillId="0" borderId="7" xfId="0" applyFont="1" applyBorder="1" applyAlignment="1">
      <alignment vertical="center" wrapText="1"/>
    </xf>
    <xf numFmtId="0" fontId="17" fillId="0" borderId="8" xfId="0" applyFont="1" applyBorder="1" applyAlignment="1">
      <alignment vertical="center"/>
    </xf>
    <xf numFmtId="0" fontId="17" fillId="0" borderId="9" xfId="0" applyFont="1" applyBorder="1" applyAlignment="1">
      <alignment vertical="center"/>
    </xf>
    <xf numFmtId="0" fontId="17" fillId="0" borderId="10" xfId="0" applyFont="1" applyBorder="1" applyAlignment="1">
      <alignment vertical="center" wrapText="1"/>
    </xf>
    <xf numFmtId="0" fontId="17" fillId="0" borderId="11" xfId="0" applyFont="1" applyBorder="1" applyAlignment="1">
      <alignment vertical="center"/>
    </xf>
    <xf numFmtId="0" fontId="17" fillId="0" borderId="12" xfId="0" applyFont="1" applyBorder="1" applyAlignment="1">
      <alignment vertical="center"/>
    </xf>
    <xf numFmtId="0" fontId="17" fillId="0" borderId="0" xfId="0" applyFont="1" applyAlignment="1">
      <alignment vertical="center"/>
    </xf>
    <xf numFmtId="0" fontId="17" fillId="0" borderId="10" xfId="0" applyFont="1" applyBorder="1" applyAlignment="1">
      <alignment vertical="center"/>
    </xf>
    <xf numFmtId="0" fontId="17" fillId="0" borderId="13" xfId="0" applyFont="1" applyBorder="1" applyAlignment="1">
      <alignment vertical="center" wrapText="1"/>
    </xf>
    <xf numFmtId="0" fontId="17" fillId="0" borderId="14" xfId="0" applyFont="1" applyBorder="1" applyAlignment="1">
      <alignment vertical="center"/>
    </xf>
    <xf numFmtId="0" fontId="17" fillId="0" borderId="15" xfId="0" applyFont="1" applyBorder="1" applyAlignment="1">
      <alignment vertical="center"/>
    </xf>
    <xf numFmtId="0" fontId="17" fillId="0" borderId="16" xfId="0" applyFont="1" applyBorder="1" applyAlignment="1">
      <alignment vertical="center"/>
    </xf>
    <xf numFmtId="0" fontId="17" fillId="0" borderId="17" xfId="0" applyFont="1" applyBorder="1" applyAlignment="1">
      <alignment vertical="center"/>
    </xf>
    <xf numFmtId="0" fontId="17" fillId="0" borderId="18" xfId="0" applyFont="1" applyBorder="1" applyAlignment="1">
      <alignment vertical="center"/>
    </xf>
    <xf numFmtId="0" fontId="18" fillId="0" borderId="0" xfId="0" applyFont="1" applyAlignment="1">
      <alignment vertical="center" wrapText="1"/>
    </xf>
    <xf numFmtId="0" fontId="11" fillId="3" borderId="1" xfId="0" applyFont="1" applyFill="1" applyBorder="1" applyAlignment="1">
      <alignment wrapText="1"/>
    </xf>
    <xf numFmtId="0" fontId="20" fillId="0" borderId="0" xfId="0" applyFont="1" applyAlignment="1">
      <alignment horizontal="center" vertical="center" wrapText="1"/>
    </xf>
    <xf numFmtId="0" fontId="17" fillId="0" borderId="8" xfId="0" applyFont="1" applyBorder="1" applyAlignment="1">
      <alignment vertical="center" wrapText="1"/>
    </xf>
    <xf numFmtId="0" fontId="17" fillId="0" borderId="9" xfId="0" applyFont="1" applyBorder="1" applyAlignment="1">
      <alignment vertical="center" wrapText="1"/>
    </xf>
    <xf numFmtId="0" fontId="17" fillId="0" borderId="11" xfId="0" applyFont="1" applyBorder="1" applyAlignment="1">
      <alignment vertical="center" wrapText="1"/>
    </xf>
    <xf numFmtId="0" fontId="17" fillId="0" borderId="12" xfId="0" applyFont="1" applyBorder="1" applyAlignment="1">
      <alignment vertical="center" wrapText="1"/>
    </xf>
    <xf numFmtId="0" fontId="17" fillId="0" borderId="14" xfId="0" applyFont="1" applyBorder="1" applyAlignment="1">
      <alignment vertical="center" wrapText="1"/>
    </xf>
    <xf numFmtId="0" fontId="17" fillId="0" borderId="15" xfId="0" applyFont="1" applyBorder="1" applyAlignment="1">
      <alignment vertical="center" wrapText="1"/>
    </xf>
    <xf numFmtId="0" fontId="17" fillId="0" borderId="0" xfId="0" applyFont="1"/>
    <xf numFmtId="0" fontId="22" fillId="0" borderId="0" xfId="0" applyFont="1" applyAlignment="1"/>
    <xf numFmtId="0" fontId="11" fillId="0" borderId="2" xfId="0" applyFont="1" applyBorder="1" applyAlignment="1">
      <alignment wrapText="1"/>
    </xf>
    <xf numFmtId="0" fontId="3" fillId="3" borderId="0" xfId="0" applyFont="1" applyFill="1" applyAlignment="1"/>
    <xf numFmtId="0" fontId="22" fillId="3" borderId="0" xfId="0" applyFont="1" applyFill="1" applyAlignment="1"/>
    <xf numFmtId="0" fontId="5" fillId="0" borderId="38" xfId="0" applyFont="1" applyBorder="1" applyAlignment="1">
      <alignment wrapText="1"/>
    </xf>
    <xf numFmtId="0" fontId="11" fillId="3" borderId="39" xfId="0" applyFont="1" applyFill="1" applyBorder="1" applyAlignment="1">
      <alignment wrapText="1"/>
    </xf>
    <xf numFmtId="0" fontId="5" fillId="0" borderId="40" xfId="0" applyFont="1" applyBorder="1" applyAlignment="1">
      <alignment wrapText="1"/>
    </xf>
    <xf numFmtId="0" fontId="5" fillId="3" borderId="41" xfId="0" applyFont="1" applyFill="1" applyBorder="1" applyAlignment="1">
      <alignment wrapText="1"/>
    </xf>
    <xf numFmtId="0" fontId="5" fillId="3" borderId="40" xfId="0" applyFont="1" applyFill="1" applyBorder="1" applyAlignment="1">
      <alignment wrapText="1"/>
    </xf>
    <xf numFmtId="0" fontId="5" fillId="0" borderId="42" xfId="0" applyFont="1" applyBorder="1" applyAlignment="1">
      <alignment wrapText="1"/>
    </xf>
    <xf numFmtId="0" fontId="5" fillId="0" borderId="43" xfId="0" applyFont="1" applyBorder="1" applyAlignment="1">
      <alignment wrapText="1"/>
    </xf>
    <xf numFmtId="0" fontId="5" fillId="3" borderId="42" xfId="0" applyFont="1" applyFill="1" applyBorder="1" applyAlignment="1">
      <alignment wrapText="1"/>
    </xf>
    <xf numFmtId="0" fontId="23" fillId="0" borderId="0" xfId="0" applyFont="1"/>
    <xf numFmtId="0" fontId="5" fillId="0" borderId="44" xfId="0" applyFont="1" applyBorder="1" applyAlignment="1">
      <alignment wrapText="1"/>
    </xf>
    <xf numFmtId="0" fontId="5" fillId="0" borderId="45" xfId="0" applyFont="1" applyBorder="1" applyAlignment="1">
      <alignment wrapText="1"/>
    </xf>
    <xf numFmtId="0" fontId="23" fillId="3" borderId="0" xfId="0" applyFont="1" applyFill="1" applyAlignment="1">
      <alignment wrapText="1"/>
    </xf>
    <xf numFmtId="0" fontId="11" fillId="0" borderId="1" xfId="0" applyFont="1" applyBorder="1" applyAlignment="1">
      <alignment horizontal="center" vertical="center" wrapText="1"/>
    </xf>
    <xf numFmtId="0" fontId="7" fillId="0" borderId="0" xfId="0" applyFont="1" applyAlignment="1">
      <alignment horizontal="center" vertical="center"/>
    </xf>
    <xf numFmtId="0" fontId="11" fillId="0" borderId="24" xfId="0" applyFont="1" applyBorder="1" applyAlignment="1">
      <alignment horizontal="center" vertical="center" wrapText="1"/>
    </xf>
    <xf numFmtId="0" fontId="5" fillId="0" borderId="41" xfId="0" applyFont="1" applyBorder="1" applyAlignment="1">
      <alignment horizontal="center" vertical="center" wrapText="1"/>
    </xf>
    <xf numFmtId="0" fontId="11" fillId="0" borderId="44" xfId="0" applyFont="1" applyBorder="1" applyAlignment="1">
      <alignment horizontal="center" vertical="center" wrapText="1"/>
    </xf>
    <xf numFmtId="0" fontId="5" fillId="0" borderId="24" xfId="0" applyFont="1" applyBorder="1" applyAlignment="1">
      <alignment wrapText="1"/>
    </xf>
    <xf numFmtId="0" fontId="5" fillId="0" borderId="41" xfId="0" applyFont="1" applyBorder="1" applyAlignment="1">
      <alignment wrapText="1"/>
    </xf>
    <xf numFmtId="0" fontId="8" fillId="4" borderId="0" xfId="0" applyFont="1" applyFill="1" applyAlignment="1">
      <alignment wrapText="1"/>
    </xf>
    <xf numFmtId="0" fontId="7" fillId="0" borderId="41" xfId="0" applyFont="1" applyBorder="1"/>
    <xf numFmtId="0" fontId="23" fillId="4" borderId="0" xfId="0" applyFont="1" applyFill="1" applyAlignment="1">
      <alignment wrapText="1"/>
    </xf>
    <xf numFmtId="0" fontId="5" fillId="0" borderId="1" xfId="0" applyFont="1" applyBorder="1" applyAlignment="1">
      <alignment horizontal="center" vertical="center" wrapText="1"/>
    </xf>
    <xf numFmtId="0" fontId="11" fillId="0" borderId="46" xfId="0" applyFont="1" applyBorder="1" applyAlignment="1">
      <alignment horizontal="center" vertical="center" wrapText="1"/>
    </xf>
    <xf numFmtId="0" fontId="11" fillId="0" borderId="41" xfId="0" applyFont="1" applyBorder="1" applyAlignment="1">
      <alignment wrapText="1"/>
    </xf>
    <xf numFmtId="0" fontId="11" fillId="0" borderId="0" xfId="0" applyFont="1" applyAlignment="1">
      <alignment wrapText="1"/>
    </xf>
    <xf numFmtId="0" fontId="11" fillId="0" borderId="1" xfId="0" applyFont="1" applyBorder="1" applyAlignment="1">
      <alignment horizontal="left" vertical="center" wrapText="1"/>
    </xf>
    <xf numFmtId="0" fontId="11" fillId="0" borderId="46" xfId="0" applyFont="1" applyBorder="1" applyAlignment="1">
      <alignment wrapText="1"/>
    </xf>
    <xf numFmtId="0" fontId="7" fillId="0" borderId="46" xfId="0" applyFont="1" applyBorder="1"/>
    <xf numFmtId="0" fontId="11" fillId="0" borderId="48" xfId="0" applyFont="1" applyBorder="1" applyAlignment="1">
      <alignment wrapText="1"/>
    </xf>
    <xf numFmtId="0" fontId="7" fillId="0" borderId="48" xfId="0" applyFont="1" applyBorder="1"/>
    <xf numFmtId="0" fontId="11" fillId="3" borderId="46" xfId="0" applyFont="1" applyFill="1" applyBorder="1" applyAlignment="1">
      <alignment horizontal="center" vertical="center" wrapText="1"/>
    </xf>
    <xf numFmtId="0" fontId="11" fillId="3" borderId="46" xfId="0" applyFont="1" applyFill="1" applyBorder="1" applyAlignment="1">
      <alignment vertical="center" wrapText="1"/>
    </xf>
    <xf numFmtId="0" fontId="24" fillId="3" borderId="46" xfId="0" applyFont="1" applyFill="1" applyBorder="1" applyAlignment="1">
      <alignment horizontal="left" vertical="center" wrapText="1"/>
    </xf>
    <xf numFmtId="0" fontId="5" fillId="3" borderId="48" xfId="0" applyFont="1" applyFill="1" applyBorder="1" applyAlignment="1">
      <alignment vertical="center" wrapText="1"/>
    </xf>
    <xf numFmtId="0" fontId="5" fillId="3" borderId="46" xfId="0" applyFont="1" applyFill="1" applyBorder="1" applyAlignment="1">
      <alignment wrapText="1"/>
    </xf>
    <xf numFmtId="0" fontId="7" fillId="3" borderId="0" xfId="0" applyFont="1" applyFill="1"/>
    <xf numFmtId="0" fontId="25" fillId="3" borderId="0" xfId="0" applyFont="1" applyFill="1"/>
    <xf numFmtId="0" fontId="26" fillId="3" borderId="0" xfId="0" applyFont="1" applyFill="1" applyAlignment="1"/>
    <xf numFmtId="0" fontId="29" fillId="0" borderId="0" xfId="0" applyFont="1" applyAlignment="1">
      <alignment vertical="top"/>
    </xf>
    <xf numFmtId="0" fontId="16" fillId="0" borderId="58" xfId="0" applyFont="1" applyBorder="1"/>
    <xf numFmtId="0" fontId="30" fillId="0" borderId="58" xfId="0" applyFont="1" applyBorder="1" applyAlignment="1">
      <alignment wrapText="1"/>
    </xf>
    <xf numFmtId="0" fontId="16" fillId="0" borderId="58" xfId="0" applyFont="1" applyBorder="1" applyAlignment="1"/>
    <xf numFmtId="0" fontId="16" fillId="0" borderId="0" xfId="0" applyFont="1" applyAlignment="1"/>
    <xf numFmtId="164" fontId="32" fillId="0" borderId="64" xfId="0" applyNumberFormat="1" applyFont="1" applyBorder="1" applyAlignment="1">
      <alignment horizontal="center"/>
    </xf>
    <xf numFmtId="164" fontId="32" fillId="0" borderId="64" xfId="0" applyNumberFormat="1" applyFont="1" applyBorder="1" applyAlignment="1">
      <alignment horizontal="center"/>
    </xf>
    <xf numFmtId="9" fontId="31" fillId="6" borderId="64" xfId="0" applyNumberFormat="1" applyFont="1" applyFill="1" applyBorder="1" applyAlignment="1">
      <alignment horizontal="center"/>
    </xf>
    <xf numFmtId="0" fontId="16" fillId="0" borderId="0" xfId="0" applyFont="1"/>
    <xf numFmtId="9" fontId="31" fillId="7" borderId="64" xfId="0" applyNumberFormat="1" applyFont="1" applyFill="1" applyBorder="1" applyAlignment="1">
      <alignment horizontal="center"/>
    </xf>
    <xf numFmtId="9" fontId="31" fillId="8" borderId="64" xfId="0" applyNumberFormat="1" applyFont="1" applyFill="1" applyBorder="1" applyAlignment="1">
      <alignment horizontal="center"/>
    </xf>
    <xf numFmtId="9" fontId="31" fillId="9" borderId="64" xfId="0" applyNumberFormat="1" applyFont="1" applyFill="1" applyBorder="1" applyAlignment="1">
      <alignment horizontal="center"/>
    </xf>
    <xf numFmtId="9" fontId="31" fillId="10" borderId="64" xfId="0" applyNumberFormat="1" applyFont="1" applyFill="1" applyBorder="1" applyAlignment="1">
      <alignment horizontal="center"/>
    </xf>
    <xf numFmtId="0" fontId="16" fillId="3" borderId="58" xfId="0" applyFont="1" applyFill="1" applyBorder="1"/>
    <xf numFmtId="0" fontId="30" fillId="3" borderId="58" xfId="0" applyFont="1" applyFill="1" applyBorder="1" applyAlignment="1">
      <alignment wrapText="1"/>
    </xf>
    <xf numFmtId="0" fontId="22" fillId="3" borderId="42" xfId="0" applyFont="1" applyFill="1" applyBorder="1" applyAlignment="1">
      <alignment vertical="center"/>
    </xf>
    <xf numFmtId="0" fontId="20" fillId="3" borderId="64" xfId="0" applyFont="1" applyFill="1" applyBorder="1" applyAlignment="1">
      <alignment horizontal="center" vertical="center" wrapText="1"/>
    </xf>
    <xf numFmtId="0" fontId="20" fillId="3" borderId="42" xfId="0" applyFont="1" applyFill="1" applyBorder="1" applyAlignment="1">
      <alignment horizontal="center"/>
    </xf>
    <xf numFmtId="165" fontId="22" fillId="3" borderId="64" xfId="0" applyNumberFormat="1" applyFont="1" applyFill="1" applyBorder="1" applyAlignment="1">
      <alignment horizontal="center"/>
    </xf>
    <xf numFmtId="10" fontId="22" fillId="3" borderId="64" xfId="0" applyNumberFormat="1" applyFont="1" applyFill="1" applyBorder="1" applyAlignment="1">
      <alignment horizontal="center"/>
    </xf>
    <xf numFmtId="165" fontId="22" fillId="3" borderId="64" xfId="0" applyNumberFormat="1" applyFont="1" applyFill="1" applyBorder="1" applyAlignment="1">
      <alignment horizontal="center"/>
    </xf>
    <xf numFmtId="0" fontId="37" fillId="0" borderId="1" xfId="0" applyFont="1" applyBorder="1" applyAlignment="1">
      <alignment wrapText="1"/>
    </xf>
    <xf numFmtId="0" fontId="40" fillId="0" borderId="0" xfId="0" applyFont="1" applyAlignment="1"/>
    <xf numFmtId="0" fontId="6" fillId="0" borderId="1" xfId="0" applyFont="1" applyBorder="1" applyAlignment="1">
      <alignment horizontal="center" vertical="center" wrapText="1"/>
    </xf>
    <xf numFmtId="0" fontId="37" fillId="0" borderId="1" xfId="0" applyFont="1" applyBorder="1" applyAlignment="1">
      <alignment horizontal="center" vertical="center" wrapText="1"/>
    </xf>
    <xf numFmtId="0" fontId="38" fillId="0" borderId="1" xfId="0" applyFont="1" applyBorder="1" applyAlignment="1">
      <alignment horizontal="center" vertical="center" wrapText="1"/>
    </xf>
    <xf numFmtId="0" fontId="39" fillId="2" borderId="1" xfId="0" applyFont="1" applyFill="1" applyBorder="1" applyAlignment="1">
      <alignment horizontal="center" vertical="center" wrapText="1"/>
    </xf>
    <xf numFmtId="0" fontId="41" fillId="0" borderId="0" xfId="0" applyFont="1" applyFill="1" applyBorder="1" applyAlignment="1"/>
    <xf numFmtId="0" fontId="41" fillId="0" borderId="0" xfId="0" applyFont="1" applyFill="1" applyBorder="1" applyAlignment="1">
      <alignment wrapText="1"/>
    </xf>
    <xf numFmtId="0" fontId="0" fillId="0" borderId="0" xfId="0" applyFont="1" applyAlignment="1"/>
    <xf numFmtId="0" fontId="21" fillId="0" borderId="33" xfId="0" applyFont="1" applyBorder="1" applyAlignment="1">
      <alignment vertical="center" wrapText="1"/>
    </xf>
    <xf numFmtId="0" fontId="19" fillId="0" borderId="34" xfId="0" applyFont="1" applyBorder="1"/>
    <xf numFmtId="0" fontId="17" fillId="0" borderId="35" xfId="0" applyFont="1" applyBorder="1" applyAlignment="1">
      <alignment vertical="center" wrapText="1"/>
    </xf>
    <xf numFmtId="0" fontId="19" fillId="0" borderId="36" xfId="0" applyFont="1" applyBorder="1"/>
    <xf numFmtId="0" fontId="19" fillId="0" borderId="37" xfId="0" applyFont="1" applyBorder="1"/>
    <xf numFmtId="0" fontId="14" fillId="5" borderId="19" xfId="0" applyFont="1" applyFill="1" applyBorder="1" applyAlignment="1">
      <alignment horizontal="center" vertical="center"/>
    </xf>
    <xf numFmtId="0" fontId="19" fillId="0" borderId="20" xfId="0" applyFont="1" applyBorder="1"/>
    <xf numFmtId="0" fontId="19" fillId="0" borderId="21" xfId="0" applyFont="1" applyBorder="1"/>
    <xf numFmtId="0" fontId="14" fillId="5" borderId="22" xfId="0" applyFont="1" applyFill="1" applyBorder="1" applyAlignment="1">
      <alignment horizontal="center" vertical="center"/>
    </xf>
    <xf numFmtId="0" fontId="19" fillId="0" borderId="23" xfId="0" applyFont="1" applyBorder="1"/>
    <xf numFmtId="0" fontId="5" fillId="3" borderId="24" xfId="0" applyFont="1" applyFill="1" applyBorder="1" applyAlignment="1">
      <alignment wrapText="1"/>
    </xf>
    <xf numFmtId="0" fontId="19" fillId="0" borderId="25" xfId="0" applyFont="1" applyBorder="1"/>
    <xf numFmtId="0" fontId="19" fillId="0" borderId="26" xfId="0" applyFont="1" applyBorder="1"/>
    <xf numFmtId="0" fontId="17" fillId="0" borderId="27" xfId="0" applyFont="1" applyBorder="1" applyAlignment="1">
      <alignment vertical="center" wrapText="1"/>
    </xf>
    <xf numFmtId="0" fontId="19" fillId="0" borderId="28" xfId="0" applyFont="1" applyBorder="1"/>
    <xf numFmtId="0" fontId="17" fillId="0" borderId="29" xfId="0" applyFont="1" applyBorder="1" applyAlignment="1">
      <alignment vertical="center" wrapText="1"/>
    </xf>
    <xf numFmtId="0" fontId="19" fillId="0" borderId="30" xfId="0" applyFont="1" applyBorder="1"/>
    <xf numFmtId="0" fontId="17" fillId="0" borderId="31" xfId="0" applyFont="1" applyBorder="1" applyAlignment="1">
      <alignment vertical="center" wrapText="1"/>
    </xf>
    <xf numFmtId="0" fontId="19" fillId="0" borderId="32" xfId="0" applyFont="1" applyBorder="1"/>
    <xf numFmtId="0" fontId="11" fillId="0" borderId="2" xfId="0" applyFont="1" applyBorder="1" applyAlignment="1">
      <alignment horizontal="left" vertical="center" wrapText="1"/>
    </xf>
    <xf numFmtId="0" fontId="19" fillId="0" borderId="47" xfId="0" applyFont="1" applyBorder="1"/>
    <xf numFmtId="0" fontId="19" fillId="0" borderId="43" xfId="0" applyFont="1" applyBorder="1"/>
    <xf numFmtId="0" fontId="11" fillId="0" borderId="38" xfId="0" applyFont="1" applyBorder="1" applyAlignment="1">
      <alignment wrapText="1"/>
    </xf>
    <xf numFmtId="0" fontId="19" fillId="0" borderId="40" xfId="0" applyFont="1" applyBorder="1"/>
    <xf numFmtId="0" fontId="19" fillId="0" borderId="42" xfId="0" applyFont="1" applyBorder="1"/>
    <xf numFmtId="0" fontId="27" fillId="2" borderId="60" xfId="0" applyFont="1" applyFill="1" applyBorder="1" applyAlignment="1">
      <alignment horizontal="left"/>
    </xf>
    <xf numFmtId="0" fontId="19" fillId="0" borderId="3" xfId="0" applyFont="1" applyBorder="1"/>
    <xf numFmtId="0" fontId="19" fillId="0" borderId="61" xfId="0" applyFont="1" applyBorder="1"/>
    <xf numFmtId="0" fontId="19" fillId="0" borderId="41" xfId="0" applyFont="1" applyBorder="1"/>
    <xf numFmtId="0" fontId="19" fillId="0" borderId="62" xfId="0" applyFont="1" applyBorder="1"/>
    <xf numFmtId="0" fontId="28" fillId="2" borderId="41" xfId="0" applyFont="1" applyFill="1" applyBorder="1" applyAlignment="1">
      <alignment horizontal="left" vertical="top"/>
    </xf>
    <xf numFmtId="0" fontId="19" fillId="0" borderId="63" xfId="0" applyFont="1" applyBorder="1"/>
    <xf numFmtId="0" fontId="19" fillId="0" borderId="58" xfId="0" applyFont="1" applyBorder="1"/>
    <xf numFmtId="0" fontId="19" fillId="0" borderId="64" xfId="0" applyFont="1" applyBorder="1"/>
    <xf numFmtId="0" fontId="27" fillId="2" borderId="49" xfId="0" applyFont="1" applyFill="1" applyBorder="1" applyAlignment="1">
      <alignment horizontal="left"/>
    </xf>
    <xf numFmtId="0" fontId="19" fillId="0" borderId="50" xfId="0" applyFont="1" applyBorder="1"/>
    <xf numFmtId="0" fontId="19" fillId="0" borderId="51" xfId="0" applyFont="1" applyBorder="1"/>
    <xf numFmtId="0" fontId="19" fillId="0" borderId="52" xfId="0" applyFont="1" applyBorder="1"/>
    <xf numFmtId="0" fontId="19" fillId="0" borderId="53" xfId="0" applyFont="1" applyBorder="1"/>
    <xf numFmtId="0" fontId="28" fillId="2" borderId="52" xfId="0" applyFont="1" applyFill="1" applyBorder="1" applyAlignment="1">
      <alignment horizontal="left" vertical="top" wrapText="1"/>
    </xf>
    <xf numFmtId="0" fontId="19" fillId="0" borderId="57" xfId="0" applyFont="1" applyBorder="1"/>
    <xf numFmtId="0" fontId="19" fillId="0" borderId="59" xfId="0" applyFont="1" applyBorder="1"/>
    <xf numFmtId="0" fontId="19" fillId="0" borderId="54" xfId="0" applyFont="1" applyBorder="1"/>
    <xf numFmtId="0" fontId="19" fillId="0" borderId="55" xfId="0" applyFont="1" applyBorder="1"/>
    <xf numFmtId="0" fontId="19" fillId="0" borderId="56" xfId="0" applyFont="1" applyBorder="1"/>
    <xf numFmtId="0" fontId="27" fillId="2" borderId="49" xfId="0" applyFont="1" applyFill="1" applyBorder="1" applyAlignment="1">
      <alignment horizontal="left" wrapText="1"/>
    </xf>
    <xf numFmtId="0" fontId="1" fillId="0" borderId="0" xfId="0" applyFont="1" applyAlignment="1"/>
    <xf numFmtId="0" fontId="28" fillId="2" borderId="52" xfId="0" applyFont="1" applyFill="1" applyBorder="1" applyAlignment="1">
      <alignment horizontal="left" vertical="top"/>
    </xf>
    <xf numFmtId="0" fontId="31" fillId="0" borderId="40" xfId="0" applyFont="1" applyBorder="1"/>
    <xf numFmtId="0" fontId="31" fillId="0" borderId="41" xfId="0" applyFont="1" applyBorder="1" applyAlignment="1">
      <alignment horizontal="center"/>
    </xf>
    <xf numFmtId="0" fontId="31" fillId="0" borderId="58" xfId="0" applyFont="1" applyBorder="1" applyAlignment="1">
      <alignment horizontal="center"/>
    </xf>
    <xf numFmtId="10" fontId="22" fillId="3" borderId="62" xfId="0" applyNumberFormat="1" applyFont="1" applyFill="1" applyBorder="1" applyAlignment="1">
      <alignment horizontal="center"/>
    </xf>
    <xf numFmtId="0" fontId="42" fillId="0" borderId="0" xfId="0" applyFont="1" applyAlignment="1">
      <alignment horizontal="center" vertical="center" wrapText="1"/>
    </xf>
    <xf numFmtId="0" fontId="43" fillId="0" borderId="0" xfId="0" applyFont="1" applyAlignment="1"/>
    <xf numFmtId="0" fontId="44" fillId="0" borderId="0" xfId="0" applyFont="1" applyAlignment="1">
      <alignment horizontal="left" vertical="center" wrapText="1"/>
    </xf>
    <xf numFmtId="0" fontId="44" fillId="0" borderId="0" xfId="0" applyFont="1" applyAlignment="1">
      <alignment horizontal="left" vertical="center"/>
    </xf>
    <xf numFmtId="0" fontId="45" fillId="0" borderId="0" xfId="0" applyFont="1" applyAlignment="1">
      <alignment horizontal="left" vertical="center" wrapText="1"/>
    </xf>
    <xf numFmtId="0" fontId="6" fillId="0" borderId="43" xfId="0" applyFont="1" applyBorder="1" applyAlignment="1">
      <alignment wrapText="1"/>
    </xf>
    <xf numFmtId="0" fontId="42" fillId="0" borderId="65" xfId="0" applyFont="1" applyBorder="1" applyAlignment="1">
      <alignment vertical="center" wrapText="1"/>
    </xf>
    <xf numFmtId="0" fontId="46" fillId="0" borderId="2" xfId="0" applyFont="1" applyBorder="1" applyAlignment="1">
      <alignment horizontal="center" vertical="center" wrapText="1"/>
    </xf>
    <xf numFmtId="0" fontId="42" fillId="0" borderId="65" xfId="0" applyFont="1" applyBorder="1" applyAlignment="1">
      <alignment horizontal="center" vertical="center" wrapText="1"/>
    </xf>
    <xf numFmtId="0" fontId="47" fillId="0" borderId="2" xfId="0" applyFont="1" applyBorder="1" applyAlignment="1">
      <alignment horizontal="center" vertical="center" wrapText="1"/>
    </xf>
    <xf numFmtId="0" fontId="46" fillId="0" borderId="65" xfId="0" applyFont="1" applyBorder="1" applyAlignment="1">
      <alignment horizontal="center" vertical="center" wrapText="1"/>
    </xf>
    <xf numFmtId="0" fontId="42" fillId="0" borderId="65" xfId="0" applyFont="1" applyBorder="1" applyAlignment="1">
      <alignment horizontal="center" vertical="center" wrapText="1"/>
    </xf>
    <xf numFmtId="0" fontId="42" fillId="0" borderId="65" xfId="0" applyFont="1" applyBorder="1" applyAlignment="1">
      <alignment horizontal="center" wrapText="1"/>
    </xf>
    <xf numFmtId="0" fontId="0" fillId="0" borderId="0" xfId="0" applyFont="1" applyFill="1" applyBorder="1" applyAlignment="1"/>
    <xf numFmtId="0" fontId="1" fillId="0" borderId="0" xfId="0" applyFont="1" applyFill="1" applyBorder="1" applyAlignment="1"/>
    <xf numFmtId="0" fontId="5" fillId="0" borderId="0" xfId="0" applyFont="1" applyFill="1" applyBorder="1" applyAlignment="1">
      <alignment wrapText="1"/>
    </xf>
    <xf numFmtId="0" fontId="6" fillId="0" borderId="0" xfId="0" applyFont="1" applyFill="1" applyBorder="1" applyAlignment="1">
      <alignment wrapText="1"/>
    </xf>
    <xf numFmtId="0" fontId="10" fillId="0" borderId="0" xfId="0" applyFont="1" applyFill="1" applyBorder="1" applyAlignment="1">
      <alignment wrapText="1"/>
    </xf>
  </cellXfs>
  <cellStyles count="1">
    <cellStyle name="Звичайни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6.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oneCellAnchor>
    <xdr:from>
      <xdr:col>15</xdr:col>
      <xdr:colOff>914400</xdr:colOff>
      <xdr:row>30</xdr:row>
      <xdr:rowOff>180975</xdr:rowOff>
    </xdr:from>
    <xdr:ext cx="8915400" cy="4876800"/>
    <xdr:pic>
      <xdr:nvPicPr>
        <xdr:cNvPr id="2" name="image2.png" title="Зображення">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12</xdr:col>
      <xdr:colOff>781050</xdr:colOff>
      <xdr:row>2</xdr:row>
      <xdr:rowOff>38100</xdr:rowOff>
    </xdr:from>
    <xdr:ext cx="10191750" cy="3124200"/>
    <xdr:pic>
      <xdr:nvPicPr>
        <xdr:cNvPr id="2" name="image1.png" title="Зображення">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6</xdr:col>
      <xdr:colOff>466725</xdr:colOff>
      <xdr:row>105</xdr:row>
      <xdr:rowOff>123825</xdr:rowOff>
    </xdr:from>
    <xdr:ext cx="1123950" cy="1276350"/>
    <xdr:pic>
      <xdr:nvPicPr>
        <xdr:cNvPr id="2" name="image3.png" title="Зображенн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200025</xdr:colOff>
      <xdr:row>35</xdr:row>
      <xdr:rowOff>123825</xdr:rowOff>
    </xdr:from>
    <xdr:ext cx="7505700" cy="14992350"/>
    <xdr:pic>
      <xdr:nvPicPr>
        <xdr:cNvPr id="3" name="image5.png" title="Зображення">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590550</xdr:colOff>
      <xdr:row>13</xdr:row>
      <xdr:rowOff>114300</xdr:rowOff>
    </xdr:from>
    <xdr:ext cx="6877050" cy="3695700"/>
    <xdr:pic>
      <xdr:nvPicPr>
        <xdr:cNvPr id="4" name="image4.png" title="Зображення">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30</xdr:row>
      <xdr:rowOff>-190500</xdr:rowOff>
    </xdr:from>
    <xdr:ext cx="13154025" cy="5991225"/>
    <xdr:pic>
      <xdr:nvPicPr>
        <xdr:cNvPr id="2" name="image6.png" title="Зображення">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93</xdr:row>
      <xdr:rowOff>38100</xdr:rowOff>
    </xdr:from>
    <xdr:ext cx="13068300" cy="6924675"/>
    <xdr:pic>
      <xdr:nvPicPr>
        <xdr:cNvPr id="3" name="image15.png" title="Зображення">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131</xdr:row>
      <xdr:rowOff>152400</xdr:rowOff>
    </xdr:from>
    <xdr:ext cx="13087350" cy="5686425"/>
    <xdr:pic>
      <xdr:nvPicPr>
        <xdr:cNvPr id="4" name="image9.png" title="Зображення">
          <a:extLst>
            <a:ext uri="{FF2B5EF4-FFF2-40B4-BE49-F238E27FC236}">
              <a16:creationId xmlns:a16="http://schemas.microsoft.com/office/drawing/2014/main" id="{00000000-0008-0000-05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131</xdr:row>
      <xdr:rowOff>0</xdr:rowOff>
    </xdr:from>
    <xdr:ext cx="13087350" cy="5686425"/>
    <xdr:pic>
      <xdr:nvPicPr>
        <xdr:cNvPr id="5" name="image7.png" title="Зображення">
          <a:extLst>
            <a:ext uri="{FF2B5EF4-FFF2-40B4-BE49-F238E27FC236}">
              <a16:creationId xmlns:a16="http://schemas.microsoft.com/office/drawing/2014/main" id="{00000000-0008-0000-05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9</xdr:col>
      <xdr:colOff>1647825</xdr:colOff>
      <xdr:row>92</xdr:row>
      <xdr:rowOff>352425</xdr:rowOff>
    </xdr:from>
    <xdr:ext cx="12515850" cy="8858250"/>
    <xdr:pic>
      <xdr:nvPicPr>
        <xdr:cNvPr id="6" name="image11.png" title="Зображення">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9</xdr:col>
      <xdr:colOff>1647825</xdr:colOff>
      <xdr:row>144</xdr:row>
      <xdr:rowOff>57150</xdr:rowOff>
    </xdr:from>
    <xdr:ext cx="18040350" cy="6696075"/>
    <xdr:pic>
      <xdr:nvPicPr>
        <xdr:cNvPr id="7" name="image12.png" title="Зображення">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9</xdr:col>
      <xdr:colOff>457200</xdr:colOff>
      <xdr:row>189</xdr:row>
      <xdr:rowOff>-200025</xdr:rowOff>
    </xdr:from>
    <xdr:ext cx="19059525" cy="10229850"/>
    <xdr:pic>
      <xdr:nvPicPr>
        <xdr:cNvPr id="8" name="image8.png" title="Зображення">
          <a:extLst>
            <a:ext uri="{FF2B5EF4-FFF2-40B4-BE49-F238E27FC236}">
              <a16:creationId xmlns:a16="http://schemas.microsoft.com/office/drawing/2014/main" id="{00000000-0008-0000-0500-00000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9</xdr:col>
      <xdr:colOff>600075</xdr:colOff>
      <xdr:row>244</xdr:row>
      <xdr:rowOff>190500</xdr:rowOff>
    </xdr:from>
    <xdr:ext cx="14611350" cy="6534150"/>
    <xdr:pic>
      <xdr:nvPicPr>
        <xdr:cNvPr id="9" name="image10.png" title="Зображення">
          <a:extLst>
            <a:ext uri="{FF2B5EF4-FFF2-40B4-BE49-F238E27FC236}">
              <a16:creationId xmlns:a16="http://schemas.microsoft.com/office/drawing/2014/main" id="{00000000-0008-0000-0500-00000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10</xdr:col>
      <xdr:colOff>952500</xdr:colOff>
      <xdr:row>40</xdr:row>
      <xdr:rowOff>180975</xdr:rowOff>
    </xdr:from>
    <xdr:ext cx="8153400" cy="5762625"/>
    <xdr:pic>
      <xdr:nvPicPr>
        <xdr:cNvPr id="2" name="image14.png" title="Зображення">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962025</xdr:colOff>
      <xdr:row>75</xdr:row>
      <xdr:rowOff>161925</xdr:rowOff>
    </xdr:from>
    <xdr:ext cx="8220075" cy="5619750"/>
    <xdr:pic>
      <xdr:nvPicPr>
        <xdr:cNvPr id="3" name="image17.png" title="Зображення">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962025</xdr:colOff>
      <xdr:row>109</xdr:row>
      <xdr:rowOff>190500</xdr:rowOff>
    </xdr:from>
    <xdr:ext cx="8277225" cy="5762625"/>
    <xdr:pic>
      <xdr:nvPicPr>
        <xdr:cNvPr id="4" name="image16.png" title="Зображення">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19</xdr:row>
      <xdr:rowOff>-209550</xdr:rowOff>
    </xdr:from>
    <xdr:ext cx="10544175" cy="5372100"/>
    <xdr:pic>
      <xdr:nvPicPr>
        <xdr:cNvPr id="5" name="image13.png" title="Зображення">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0</xdr:col>
      <xdr:colOff>0</xdr:colOff>
      <xdr:row>111</xdr:row>
      <xdr:rowOff>323850</xdr:rowOff>
    </xdr:from>
    <xdr:ext cx="11906250" cy="7610475"/>
    <xdr:pic>
      <xdr:nvPicPr>
        <xdr:cNvPr id="2" name="image21.png" title="Зображення">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160</xdr:row>
      <xdr:rowOff>123825</xdr:rowOff>
    </xdr:from>
    <xdr:ext cx="11744325" cy="6677025"/>
    <xdr:pic>
      <xdr:nvPicPr>
        <xdr:cNvPr id="3" name="image20.png" title="Зображення">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202</xdr:row>
      <xdr:rowOff>38100</xdr:rowOff>
    </xdr:from>
    <xdr:ext cx="10591800" cy="7991475"/>
    <xdr:pic>
      <xdr:nvPicPr>
        <xdr:cNvPr id="4" name="image19.png" title="Зображення">
          <a:extLst>
            <a:ext uri="{FF2B5EF4-FFF2-40B4-BE49-F238E27FC236}">
              <a16:creationId xmlns:a16="http://schemas.microsoft.com/office/drawing/2014/main" id="{00000000-0008-0000-07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64</xdr:row>
      <xdr:rowOff>314325</xdr:rowOff>
    </xdr:from>
    <xdr:ext cx="12630150" cy="8248650"/>
    <xdr:pic>
      <xdr:nvPicPr>
        <xdr:cNvPr id="5" name="image18.png" title="Зображення">
          <a:extLst>
            <a:ext uri="{FF2B5EF4-FFF2-40B4-BE49-F238E27FC236}">
              <a16:creationId xmlns:a16="http://schemas.microsoft.com/office/drawing/2014/main" id="{00000000-0008-0000-07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hyperlink" Target="https://docs.google.com/document/d/1b9f1KowAliVHLXmouMDkW7vdPAJFCDco/edit" TargetMode="External"/><Relationship Id="rId2" Type="http://schemas.openxmlformats.org/officeDocument/2006/relationships/hyperlink" Target="https://docs.google.com/document/d/1a4cobXVEadUsGXHF8NGA32ckXqNlTRnnT9_tZ2x3l3Y/edit" TargetMode="External"/><Relationship Id="rId1" Type="http://schemas.openxmlformats.org/officeDocument/2006/relationships/hyperlink" Target="https://docs.google.com/document/d/1b9f1KowAliVHLXmouMDkW7vdPAJFCDco/edit" TargetMode="External"/><Relationship Id="rId4"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hyperlink" Target="https://docs.google.com/spreadsheets/d/1o3p4NZX0JgpFucpzrGiYrsq5DXZfDgJKFTHtWl0e7lg/edi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H23"/>
  <sheetViews>
    <sheetView workbookViewId="0">
      <selection activeCell="K10" sqref="K10"/>
    </sheetView>
  </sheetViews>
  <sheetFormatPr defaultColWidth="12.6328125" defaultRowHeight="15" customHeight="1"/>
  <cols>
    <col min="1" max="1" width="43.453125" customWidth="1"/>
    <col min="2" max="2" width="57.54296875" customWidth="1"/>
    <col min="4" max="4" width="20.26953125" customWidth="1"/>
    <col min="5" max="5" width="68.453125" customWidth="1"/>
    <col min="7" max="7" width="53.26953125" customWidth="1"/>
  </cols>
  <sheetData>
    <row r="1" spans="1:8" ht="21.5" customHeight="1">
      <c r="A1" s="1" t="s">
        <v>0</v>
      </c>
      <c r="B1" t="s">
        <v>269</v>
      </c>
    </row>
    <row r="2" spans="1:8" ht="25" customHeight="1">
      <c r="A2" s="1" t="s">
        <v>1</v>
      </c>
      <c r="B2" t="s">
        <v>270</v>
      </c>
    </row>
    <row r="5" spans="1:8" ht="51" customHeight="1">
      <c r="A5" s="2" t="s">
        <v>2</v>
      </c>
      <c r="G5" s="2" t="s">
        <v>3</v>
      </c>
    </row>
    <row r="6" spans="1:8" ht="15" customHeight="1">
      <c r="G6" s="3"/>
    </row>
    <row r="7" spans="1:8" ht="36" customHeight="1">
      <c r="G7" s="3"/>
    </row>
    <row r="8" spans="1:8" ht="31.5" customHeight="1">
      <c r="A8" s="4" t="s">
        <v>4</v>
      </c>
      <c r="E8" s="4" t="s">
        <v>2</v>
      </c>
      <c r="G8" s="5" t="s">
        <v>5</v>
      </c>
    </row>
    <row r="9" spans="1:8" ht="27.5" customHeight="1">
      <c r="B9" s="120" t="s">
        <v>268</v>
      </c>
      <c r="E9" s="120" t="s">
        <v>268</v>
      </c>
    </row>
    <row r="10" spans="1:8" ht="79" customHeight="1">
      <c r="A10" s="81" t="s">
        <v>6</v>
      </c>
      <c r="B10" s="119" t="s">
        <v>262</v>
      </c>
      <c r="D10" s="121" t="s">
        <v>7</v>
      </c>
      <c r="E10" s="122" t="s">
        <v>252</v>
      </c>
      <c r="G10" s="125" t="s">
        <v>265</v>
      </c>
    </row>
    <row r="11" spans="1:8" ht="105" customHeight="1">
      <c r="A11" s="81" t="s">
        <v>8</v>
      </c>
      <c r="B11" s="119" t="s">
        <v>267</v>
      </c>
      <c r="D11" s="123" t="s">
        <v>255</v>
      </c>
      <c r="E11" s="122" t="s">
        <v>256</v>
      </c>
      <c r="G11" s="126" t="s">
        <v>266</v>
      </c>
    </row>
    <row r="12" spans="1:8" ht="77.5" customHeight="1">
      <c r="A12" s="81" t="s">
        <v>9</v>
      </c>
      <c r="B12" s="119" t="s">
        <v>263</v>
      </c>
      <c r="D12" s="124" t="s">
        <v>257</v>
      </c>
      <c r="E12" s="122" t="s">
        <v>258</v>
      </c>
      <c r="G12" s="180" t="s">
        <v>271</v>
      </c>
      <c r="H12" s="180"/>
    </row>
    <row r="13" spans="1:8" ht="100.5" customHeight="1">
      <c r="A13" s="81" t="s">
        <v>10</v>
      </c>
      <c r="B13" s="119" t="s">
        <v>264</v>
      </c>
      <c r="D13" s="121" t="s">
        <v>11</v>
      </c>
      <c r="E13" s="122" t="s">
        <v>259</v>
      </c>
      <c r="G13" s="180"/>
      <c r="H13" s="180"/>
    </row>
    <row r="14" spans="1:8" ht="48" customHeight="1">
      <c r="D14" s="123" t="s">
        <v>261</v>
      </c>
      <c r="E14" s="122" t="s">
        <v>260</v>
      </c>
      <c r="G14" s="181" t="s">
        <v>272</v>
      </c>
    </row>
    <row r="15" spans="1:8" ht="40.5" customHeight="1">
      <c r="B15" s="1"/>
      <c r="D15" s="121" t="s">
        <v>12</v>
      </c>
      <c r="E15" s="122" t="s">
        <v>254</v>
      </c>
      <c r="G15" s="182" t="s">
        <v>274</v>
      </c>
      <c r="H15" s="183"/>
    </row>
    <row r="16" spans="1:8" ht="38" customHeight="1">
      <c r="A16" s="8"/>
      <c r="B16" s="8"/>
      <c r="D16" s="121" t="s">
        <v>13</v>
      </c>
      <c r="E16" s="122" t="s">
        <v>253</v>
      </c>
      <c r="G16" s="183"/>
      <c r="H16" s="183"/>
    </row>
    <row r="17" spans="1:8" ht="15" customHeight="1">
      <c r="A17" s="8"/>
      <c r="B17" s="8"/>
      <c r="G17" s="183"/>
      <c r="H17" s="183"/>
    </row>
    <row r="18" spans="1:8" ht="15" customHeight="1">
      <c r="G18" s="183"/>
      <c r="H18" s="183"/>
    </row>
    <row r="19" spans="1:8" ht="18.5">
      <c r="A19" s="1"/>
      <c r="G19" s="183"/>
      <c r="H19" s="183"/>
    </row>
    <row r="20" spans="1:8" ht="18.5">
      <c r="A20" s="1"/>
      <c r="G20" s="183"/>
      <c r="H20" s="183"/>
    </row>
    <row r="21" spans="1:8" ht="48.5" customHeight="1">
      <c r="G21" s="183"/>
      <c r="H21" s="183"/>
    </row>
    <row r="22" spans="1:8" ht="54" customHeight="1">
      <c r="G22" s="184" t="s">
        <v>273</v>
      </c>
      <c r="H22" s="184"/>
    </row>
    <row r="23" spans="1:8" ht="15" customHeight="1">
      <c r="G23" s="184"/>
      <c r="H23" s="184"/>
    </row>
  </sheetData>
  <mergeCells count="3">
    <mergeCell ref="G12:H13"/>
    <mergeCell ref="G15:H21"/>
    <mergeCell ref="G22:H23"/>
  </mergeCells>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3:M71"/>
  <sheetViews>
    <sheetView tabSelected="1" topLeftCell="A4" zoomScale="70" zoomScaleNormal="70" workbookViewId="0">
      <selection activeCell="L46" sqref="L46"/>
    </sheetView>
  </sheetViews>
  <sheetFormatPr defaultColWidth="12.6328125" defaultRowHeight="15" customHeight="1"/>
  <cols>
    <col min="2" max="2" width="23" customWidth="1"/>
    <col min="3" max="3" width="26.90625" customWidth="1"/>
    <col min="4" max="4" width="25.453125" customWidth="1"/>
    <col min="5" max="5" width="28.90625" customWidth="1"/>
    <col min="7" max="7" width="32.6328125" customWidth="1"/>
    <col min="8" max="8" width="53.453125" customWidth="1"/>
    <col min="10" max="10" width="23.7265625" customWidth="1"/>
    <col min="11" max="11" width="19.36328125" customWidth="1"/>
    <col min="12" max="12" width="34.90625" customWidth="1"/>
  </cols>
  <sheetData>
    <row r="3" spans="2:13" ht="25" customHeight="1"/>
    <row r="4" spans="2:13" ht="29.5" customHeight="1"/>
    <row r="5" spans="2:13" ht="57" customHeight="1">
      <c r="B5" s="2" t="s">
        <v>15</v>
      </c>
      <c r="G5" s="2" t="s">
        <v>16</v>
      </c>
      <c r="K5" s="2" t="s">
        <v>17</v>
      </c>
    </row>
    <row r="6" spans="2:13" ht="41" customHeight="1"/>
    <row r="7" spans="2:13" ht="30" customHeight="1">
      <c r="B7" s="11" t="s">
        <v>18</v>
      </c>
    </row>
    <row r="8" spans="2:13" ht="73.5" customHeight="1">
      <c r="B8" s="12" t="s">
        <v>19</v>
      </c>
      <c r="G8" s="190" t="s">
        <v>20</v>
      </c>
      <c r="H8" s="192" t="s">
        <v>362</v>
      </c>
      <c r="K8" s="190" t="s">
        <v>17</v>
      </c>
      <c r="L8" s="191" t="s">
        <v>363</v>
      </c>
      <c r="M8" s="191"/>
    </row>
    <row r="9" spans="2:13" ht="77" customHeight="1">
      <c r="B9" s="187" t="s">
        <v>19</v>
      </c>
      <c r="C9" s="187" t="s">
        <v>21</v>
      </c>
      <c r="D9" s="187" t="s">
        <v>22</v>
      </c>
      <c r="G9" s="190"/>
      <c r="H9" s="192"/>
      <c r="K9" s="190"/>
      <c r="L9" s="191"/>
      <c r="M9" s="191"/>
    </row>
    <row r="10" spans="2:13" ht="90" customHeight="1">
      <c r="B10" s="186" t="s">
        <v>275</v>
      </c>
      <c r="C10" s="188" t="s">
        <v>276</v>
      </c>
      <c r="D10" s="186" t="s">
        <v>277</v>
      </c>
      <c r="G10" s="190" t="s">
        <v>23</v>
      </c>
      <c r="H10" s="191" t="s">
        <v>364</v>
      </c>
      <c r="K10" s="190"/>
      <c r="L10" s="191"/>
      <c r="M10" s="191"/>
    </row>
    <row r="11" spans="2:13" ht="90" customHeight="1">
      <c r="B11" s="186" t="s">
        <v>278</v>
      </c>
      <c r="C11" s="188" t="s">
        <v>276</v>
      </c>
      <c r="D11" s="186" t="s">
        <v>279</v>
      </c>
      <c r="G11" s="190"/>
      <c r="H11" s="191"/>
    </row>
    <row r="12" spans="2:13" ht="90" customHeight="1">
      <c r="B12" s="186" t="s">
        <v>280</v>
      </c>
      <c r="C12" s="188" t="s">
        <v>276</v>
      </c>
      <c r="D12" s="186" t="s">
        <v>281</v>
      </c>
    </row>
    <row r="13" spans="2:13" ht="90" customHeight="1">
      <c r="B13" s="186" t="s">
        <v>282</v>
      </c>
      <c r="C13" s="188" t="s">
        <v>283</v>
      </c>
      <c r="D13" s="186" t="s">
        <v>284</v>
      </c>
      <c r="G13" s="194"/>
      <c r="H13" s="193"/>
      <c r="I13" s="193"/>
      <c r="J13" s="193"/>
      <c r="K13" s="194"/>
      <c r="L13" s="193"/>
      <c r="M13" s="193"/>
    </row>
    <row r="14" spans="2:13" ht="90" customHeight="1">
      <c r="B14" s="186" t="s">
        <v>285</v>
      </c>
      <c r="C14" s="188" t="s">
        <v>276</v>
      </c>
      <c r="D14" s="186" t="s">
        <v>286</v>
      </c>
      <c r="G14" s="196"/>
      <c r="H14" s="196"/>
      <c r="I14" s="193"/>
      <c r="J14" s="193"/>
      <c r="K14" s="196"/>
      <c r="L14" s="196"/>
      <c r="M14" s="193"/>
    </row>
    <row r="15" spans="2:13" ht="90" customHeight="1">
      <c r="B15" s="186" t="s">
        <v>287</v>
      </c>
      <c r="C15" s="188" t="s">
        <v>283</v>
      </c>
      <c r="D15" s="186" t="s">
        <v>288</v>
      </c>
      <c r="G15" s="196"/>
      <c r="H15" s="196"/>
      <c r="I15" s="193"/>
      <c r="J15" s="193"/>
      <c r="K15" s="193"/>
      <c r="L15" s="193"/>
      <c r="M15" s="193"/>
    </row>
    <row r="16" spans="2:13" ht="90" customHeight="1">
      <c r="B16" s="186" t="s">
        <v>289</v>
      </c>
      <c r="C16" s="188" t="s">
        <v>276</v>
      </c>
      <c r="D16" s="186" t="s">
        <v>290</v>
      </c>
      <c r="G16" s="196"/>
      <c r="H16" s="196"/>
      <c r="I16" s="193"/>
      <c r="J16" s="193"/>
      <c r="K16" s="193"/>
      <c r="L16" s="193"/>
      <c r="M16" s="193"/>
    </row>
    <row r="17" spans="2:13" ht="40.5" customHeight="1">
      <c r="G17" s="196"/>
      <c r="H17" s="196"/>
      <c r="I17" s="193"/>
      <c r="J17" s="193"/>
      <c r="K17" s="193"/>
      <c r="L17" s="193"/>
      <c r="M17" s="193"/>
    </row>
    <row r="18" spans="2:13" ht="45.5" customHeight="1">
      <c r="B18" s="12" t="s">
        <v>24</v>
      </c>
      <c r="G18" s="193"/>
      <c r="H18" s="193"/>
      <c r="I18" s="193"/>
      <c r="J18" s="193"/>
      <c r="K18" s="193"/>
      <c r="L18" s="193"/>
      <c r="M18" s="193"/>
    </row>
    <row r="19" spans="2:13" ht="60" customHeight="1">
      <c r="B19" s="187" t="s">
        <v>24</v>
      </c>
      <c r="C19" s="187" t="s">
        <v>25</v>
      </c>
      <c r="D19" s="187" t="s">
        <v>26</v>
      </c>
      <c r="G19" s="194"/>
      <c r="H19" s="194"/>
    </row>
    <row r="20" spans="2:13" ht="90" customHeight="1">
      <c r="B20" s="186" t="s">
        <v>291</v>
      </c>
      <c r="C20" s="188" t="s">
        <v>292</v>
      </c>
      <c r="D20" s="186" t="s">
        <v>293</v>
      </c>
      <c r="G20" s="194"/>
      <c r="H20" s="194"/>
    </row>
    <row r="21" spans="2:13" ht="90" customHeight="1">
      <c r="B21" s="186" t="s">
        <v>294</v>
      </c>
      <c r="C21" s="188" t="s">
        <v>292</v>
      </c>
      <c r="D21" s="186" t="s">
        <v>295</v>
      </c>
      <c r="G21" s="194"/>
      <c r="H21" s="194"/>
    </row>
    <row r="22" spans="2:13" ht="90" customHeight="1">
      <c r="B22" s="186" t="s">
        <v>296</v>
      </c>
      <c r="C22" s="188" t="s">
        <v>292</v>
      </c>
      <c r="D22" s="186" t="s">
        <v>297</v>
      </c>
      <c r="G22" s="194"/>
      <c r="H22" s="194"/>
    </row>
    <row r="23" spans="2:13" ht="90" customHeight="1">
      <c r="B23" s="186" t="s">
        <v>298</v>
      </c>
      <c r="C23" s="188" t="s">
        <v>283</v>
      </c>
      <c r="D23" s="186" t="s">
        <v>299</v>
      </c>
      <c r="G23" s="194"/>
      <c r="H23" s="194"/>
    </row>
    <row r="24" spans="2:13" ht="90" customHeight="1">
      <c r="B24" s="186" t="s">
        <v>300</v>
      </c>
      <c r="C24" s="188" t="s">
        <v>283</v>
      </c>
      <c r="D24" s="186" t="s">
        <v>301</v>
      </c>
      <c r="G24" s="194"/>
      <c r="H24" s="194"/>
    </row>
    <row r="25" spans="2:13" ht="90" customHeight="1">
      <c r="B25" s="186" t="s">
        <v>302</v>
      </c>
      <c r="C25" s="188" t="s">
        <v>283</v>
      </c>
      <c r="D25" s="186" t="s">
        <v>303</v>
      </c>
      <c r="G25" s="194"/>
      <c r="H25" s="194"/>
    </row>
    <row r="26" spans="2:13" ht="90" customHeight="1">
      <c r="B26" s="186" t="s">
        <v>304</v>
      </c>
      <c r="C26" s="188" t="s">
        <v>283</v>
      </c>
      <c r="D26" s="186" t="s">
        <v>305</v>
      </c>
      <c r="G26" s="194"/>
      <c r="H26" s="194"/>
    </row>
    <row r="27" spans="2:13" ht="21.5">
      <c r="G27" s="15"/>
      <c r="H27" s="15"/>
    </row>
    <row r="28" spans="2:13" ht="27.5">
      <c r="B28" s="12" t="s">
        <v>27</v>
      </c>
      <c r="G28" s="15"/>
      <c r="H28" s="15"/>
    </row>
    <row r="29" spans="2:13" ht="64.5">
      <c r="B29" s="187" t="s">
        <v>27</v>
      </c>
      <c r="C29" s="187" t="s">
        <v>28</v>
      </c>
      <c r="D29" s="187" t="s">
        <v>29</v>
      </c>
      <c r="G29" s="14"/>
      <c r="H29" s="14"/>
    </row>
    <row r="30" spans="2:13" ht="90" customHeight="1">
      <c r="B30" s="186" t="s">
        <v>348</v>
      </c>
      <c r="C30" s="188" t="s">
        <v>276</v>
      </c>
      <c r="D30" s="186" t="s">
        <v>349</v>
      </c>
      <c r="G30" s="13"/>
      <c r="H30" s="14"/>
    </row>
    <row r="31" spans="2:13" ht="90" customHeight="1">
      <c r="B31" s="186" t="s">
        <v>350</v>
      </c>
      <c r="C31" s="188" t="s">
        <v>276</v>
      </c>
      <c r="D31" s="186" t="s">
        <v>351</v>
      </c>
      <c r="G31" s="15"/>
      <c r="H31" s="15"/>
    </row>
    <row r="32" spans="2:13" ht="90" customHeight="1">
      <c r="B32" s="186" t="s">
        <v>352</v>
      </c>
      <c r="C32" s="188" t="s">
        <v>276</v>
      </c>
      <c r="D32" s="186" t="s">
        <v>353</v>
      </c>
      <c r="G32" s="15"/>
      <c r="H32" s="15"/>
    </row>
    <row r="33" spans="2:8" ht="90" customHeight="1">
      <c r="B33" s="186" t="s">
        <v>354</v>
      </c>
      <c r="C33" s="188" t="s">
        <v>283</v>
      </c>
      <c r="D33" s="186" t="s">
        <v>355</v>
      </c>
      <c r="G33" s="15"/>
      <c r="H33" s="15"/>
    </row>
    <row r="34" spans="2:8" ht="90" customHeight="1">
      <c r="B34" s="186" t="s">
        <v>356</v>
      </c>
      <c r="C34" s="188" t="s">
        <v>276</v>
      </c>
      <c r="D34" s="186" t="s">
        <v>357</v>
      </c>
      <c r="G34" s="14"/>
      <c r="H34" s="14"/>
    </row>
    <row r="35" spans="2:8" ht="90" customHeight="1">
      <c r="B35" s="186" t="s">
        <v>358</v>
      </c>
      <c r="C35" s="188" t="s">
        <v>283</v>
      </c>
      <c r="D35" s="186" t="s">
        <v>359</v>
      </c>
      <c r="G35" s="13"/>
      <c r="H35" s="14"/>
    </row>
    <row r="36" spans="2:8" ht="90" customHeight="1">
      <c r="B36" s="186" t="s">
        <v>360</v>
      </c>
      <c r="C36" s="188" t="s">
        <v>276</v>
      </c>
      <c r="D36" s="186" t="s">
        <v>361</v>
      </c>
      <c r="G36" s="15"/>
      <c r="H36" s="15"/>
    </row>
    <row r="37" spans="2:8" ht="21.5">
      <c r="F37" s="193"/>
      <c r="G37" s="196"/>
      <c r="H37" s="15"/>
    </row>
    <row r="38" spans="2:8" ht="32">
      <c r="B38" s="11" t="s">
        <v>30</v>
      </c>
      <c r="F38" s="193"/>
      <c r="G38" s="196"/>
      <c r="H38" s="15"/>
    </row>
    <row r="39" spans="2:8" ht="27.5">
      <c r="B39" s="16" t="s">
        <v>31</v>
      </c>
      <c r="F39" s="193"/>
      <c r="G39" s="194"/>
      <c r="H39" s="14"/>
    </row>
    <row r="40" spans="2:8" ht="90" customHeight="1">
      <c r="B40" s="187" t="s">
        <v>31</v>
      </c>
      <c r="C40" s="187" t="s">
        <v>32</v>
      </c>
      <c r="D40" s="187" t="s">
        <v>33</v>
      </c>
      <c r="F40" s="193"/>
      <c r="G40" s="197"/>
      <c r="H40" s="197"/>
    </row>
    <row r="41" spans="2:8" ht="90" customHeight="1">
      <c r="B41" s="186" t="s">
        <v>306</v>
      </c>
      <c r="C41" s="188" t="s">
        <v>276</v>
      </c>
      <c r="D41" s="186" t="s">
        <v>307</v>
      </c>
      <c r="F41" s="193"/>
      <c r="G41" s="197"/>
      <c r="H41" s="197"/>
    </row>
    <row r="42" spans="2:8" ht="90" customHeight="1">
      <c r="B42" s="186" t="s">
        <v>308</v>
      </c>
      <c r="C42" s="188" t="s">
        <v>276</v>
      </c>
      <c r="D42" s="186" t="s">
        <v>309</v>
      </c>
      <c r="F42" s="193"/>
      <c r="G42" s="197"/>
      <c r="H42" s="197"/>
    </row>
    <row r="43" spans="2:8" ht="90" customHeight="1">
      <c r="B43" s="186" t="s">
        <v>310</v>
      </c>
      <c r="C43" s="188" t="s">
        <v>276</v>
      </c>
      <c r="D43" s="186" t="s">
        <v>311</v>
      </c>
      <c r="F43" s="193"/>
      <c r="G43" s="197"/>
      <c r="H43" s="197"/>
    </row>
    <row r="44" spans="2:8" ht="90" customHeight="1">
      <c r="B44" s="186" t="s">
        <v>312</v>
      </c>
      <c r="C44" s="188" t="s">
        <v>283</v>
      </c>
      <c r="D44" s="186" t="s">
        <v>313</v>
      </c>
      <c r="F44" s="193"/>
      <c r="G44" s="197"/>
      <c r="H44" s="197"/>
    </row>
    <row r="45" spans="2:8" ht="90" customHeight="1">
      <c r="B45" s="186" t="s">
        <v>314</v>
      </c>
      <c r="C45" s="188" t="s">
        <v>283</v>
      </c>
      <c r="D45" s="186" t="s">
        <v>315</v>
      </c>
      <c r="F45" s="193"/>
      <c r="G45" s="197"/>
      <c r="H45" s="197"/>
    </row>
    <row r="46" spans="2:8" ht="90" customHeight="1">
      <c r="B46" s="186" t="s">
        <v>316</v>
      </c>
      <c r="C46" s="188" t="s">
        <v>283</v>
      </c>
      <c r="D46" s="186" t="s">
        <v>317</v>
      </c>
      <c r="F46" s="193"/>
      <c r="G46" s="197"/>
      <c r="H46" s="197"/>
    </row>
    <row r="47" spans="2:8" ht="90" customHeight="1">
      <c r="B47" s="186" t="s">
        <v>318</v>
      </c>
      <c r="C47" s="188" t="s">
        <v>276</v>
      </c>
      <c r="D47" s="186" t="s">
        <v>319</v>
      </c>
      <c r="F47" s="193"/>
      <c r="G47" s="197"/>
      <c r="H47" s="197"/>
    </row>
    <row r="49" spans="2:8" ht="27.5">
      <c r="B49" s="16" t="s">
        <v>34</v>
      </c>
      <c r="C49" s="12"/>
      <c r="F49" s="193"/>
      <c r="G49" s="194"/>
      <c r="H49" s="193"/>
    </row>
    <row r="50" spans="2:8" ht="64.5">
      <c r="B50" s="189" t="s">
        <v>34</v>
      </c>
      <c r="C50" s="189" t="s">
        <v>35</v>
      </c>
      <c r="D50" s="187" t="s">
        <v>36</v>
      </c>
      <c r="F50" s="193"/>
      <c r="G50" s="195"/>
      <c r="H50" s="193"/>
    </row>
    <row r="51" spans="2:8" ht="90" customHeight="1">
      <c r="B51" s="186" t="s">
        <v>320</v>
      </c>
      <c r="C51" s="188" t="s">
        <v>276</v>
      </c>
      <c r="D51" s="186" t="s">
        <v>321</v>
      </c>
      <c r="F51" s="193"/>
      <c r="G51" s="195"/>
      <c r="H51" s="193"/>
    </row>
    <row r="52" spans="2:8" ht="90" customHeight="1">
      <c r="B52" s="186" t="s">
        <v>322</v>
      </c>
      <c r="C52" s="188" t="s">
        <v>276</v>
      </c>
      <c r="D52" s="186" t="s">
        <v>323</v>
      </c>
      <c r="F52" s="193"/>
      <c r="G52" s="195"/>
      <c r="H52" s="193"/>
    </row>
    <row r="53" spans="2:8" ht="90" customHeight="1">
      <c r="B53" s="186" t="s">
        <v>324</v>
      </c>
      <c r="C53" s="188" t="s">
        <v>276</v>
      </c>
      <c r="D53" s="186" t="s">
        <v>325</v>
      </c>
      <c r="G53" s="17"/>
    </row>
    <row r="54" spans="2:8" ht="90" customHeight="1">
      <c r="B54" s="186" t="s">
        <v>326</v>
      </c>
      <c r="C54" s="188" t="s">
        <v>276</v>
      </c>
      <c r="D54" s="186" t="s">
        <v>327</v>
      </c>
      <c r="G54" s="17"/>
    </row>
    <row r="55" spans="2:8" ht="90" customHeight="1">
      <c r="B55" s="186" t="s">
        <v>328</v>
      </c>
      <c r="C55" s="188" t="s">
        <v>283</v>
      </c>
      <c r="D55" s="186" t="s">
        <v>329</v>
      </c>
    </row>
    <row r="56" spans="2:8" ht="90" customHeight="1">
      <c r="B56" s="186" t="s">
        <v>330</v>
      </c>
      <c r="C56" s="188" t="s">
        <v>283</v>
      </c>
      <c r="D56" s="186" t="s">
        <v>331</v>
      </c>
    </row>
    <row r="57" spans="2:8" ht="90" customHeight="1">
      <c r="B57" s="186" t="s">
        <v>332</v>
      </c>
      <c r="C57" s="188" t="s">
        <v>283</v>
      </c>
      <c r="D57" s="186" t="s">
        <v>333</v>
      </c>
    </row>
    <row r="58" spans="2:8" ht="21.5">
      <c r="B58" s="65"/>
      <c r="C58" s="65"/>
      <c r="D58" s="185"/>
      <c r="G58" s="193"/>
      <c r="H58" s="193"/>
    </row>
    <row r="59" spans="2:8" ht="21.5">
      <c r="B59" s="6"/>
      <c r="C59" s="6"/>
      <c r="D59" s="7"/>
      <c r="G59" s="193"/>
      <c r="H59" s="193"/>
    </row>
    <row r="60" spans="2:8" ht="21.5">
      <c r="B60" s="6"/>
      <c r="C60" s="6"/>
      <c r="D60" s="7"/>
      <c r="G60" s="193"/>
      <c r="H60" s="193"/>
    </row>
    <row r="61" spans="2:8" ht="21.5">
      <c r="B61" s="6"/>
      <c r="C61" s="6"/>
      <c r="D61" s="7"/>
      <c r="G61" s="193"/>
      <c r="H61" s="193"/>
    </row>
    <row r="62" spans="2:8" ht="15" customHeight="1">
      <c r="G62" s="193"/>
      <c r="H62" s="193"/>
    </row>
    <row r="63" spans="2:8" ht="27.5">
      <c r="B63" s="16" t="s">
        <v>37</v>
      </c>
      <c r="G63" s="194"/>
      <c r="H63" s="193"/>
    </row>
    <row r="64" spans="2:8" ht="43">
      <c r="B64" s="187" t="s">
        <v>37</v>
      </c>
      <c r="C64" s="187" t="s">
        <v>38</v>
      </c>
      <c r="D64" s="187" t="s">
        <v>39</v>
      </c>
      <c r="G64" s="195"/>
      <c r="H64" s="193"/>
    </row>
    <row r="65" spans="2:8" ht="90" customHeight="1">
      <c r="B65" s="186" t="s">
        <v>334</v>
      </c>
      <c r="C65" s="188" t="s">
        <v>276</v>
      </c>
      <c r="D65" s="186" t="s">
        <v>335</v>
      </c>
      <c r="G65" s="195"/>
      <c r="H65" s="193"/>
    </row>
    <row r="66" spans="2:8" ht="90" customHeight="1">
      <c r="B66" s="186" t="s">
        <v>336</v>
      </c>
      <c r="C66" s="188" t="s">
        <v>276</v>
      </c>
      <c r="D66" s="186" t="s">
        <v>337</v>
      </c>
      <c r="G66" s="195"/>
      <c r="H66" s="193"/>
    </row>
    <row r="67" spans="2:8" ht="90" customHeight="1">
      <c r="B67" s="186" t="s">
        <v>338</v>
      </c>
      <c r="C67" s="188" t="s">
        <v>276</v>
      </c>
      <c r="D67" s="186" t="s">
        <v>339</v>
      </c>
      <c r="G67" s="193"/>
      <c r="H67" s="193"/>
    </row>
    <row r="68" spans="2:8" ht="90" customHeight="1">
      <c r="B68" s="186" t="s">
        <v>340</v>
      </c>
      <c r="C68" s="188" t="s">
        <v>276</v>
      </c>
      <c r="D68" s="186" t="s">
        <v>341</v>
      </c>
    </row>
    <row r="69" spans="2:8" ht="90" customHeight="1">
      <c r="B69" s="186" t="s">
        <v>342</v>
      </c>
      <c r="C69" s="188" t="s">
        <v>283</v>
      </c>
      <c r="D69" s="186" t="s">
        <v>343</v>
      </c>
    </row>
    <row r="70" spans="2:8" ht="90" customHeight="1">
      <c r="B70" s="186" t="s">
        <v>344</v>
      </c>
      <c r="C70" s="188" t="s">
        <v>283</v>
      </c>
      <c r="D70" s="186" t="s">
        <v>345</v>
      </c>
    </row>
    <row r="71" spans="2:8" ht="90" customHeight="1">
      <c r="B71" s="186" t="s">
        <v>346</v>
      </c>
      <c r="C71" s="188" t="s">
        <v>276</v>
      </c>
      <c r="D71" s="186" t="s">
        <v>347</v>
      </c>
    </row>
  </sheetData>
  <mergeCells count="6">
    <mergeCell ref="L8:M10"/>
    <mergeCell ref="K8:K10"/>
    <mergeCell ref="H10:H11"/>
    <mergeCell ref="H8:H9"/>
    <mergeCell ref="G8:G9"/>
    <mergeCell ref="G10:G11"/>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T36"/>
  <sheetViews>
    <sheetView workbookViewId="0"/>
  </sheetViews>
  <sheetFormatPr defaultColWidth="12.6328125" defaultRowHeight="15" customHeight="1"/>
  <cols>
    <col min="17" max="17" width="30" customWidth="1"/>
    <col min="18" max="18" width="20.36328125" customWidth="1"/>
    <col min="19" max="19" width="19.26953125" customWidth="1"/>
    <col min="20" max="20" width="16.26953125" customWidth="1"/>
  </cols>
  <sheetData>
    <row r="1" spans="1:20" ht="15" customHeight="1">
      <c r="A1" s="1" t="s">
        <v>40</v>
      </c>
    </row>
    <row r="3" spans="1:20" ht="15" customHeight="1">
      <c r="A3" s="4" t="s">
        <v>41</v>
      </c>
      <c r="I3" s="4" t="s">
        <v>42</v>
      </c>
      <c r="Q3" s="4" t="s">
        <v>43</v>
      </c>
    </row>
    <row r="4" spans="1:20" ht="15" customHeight="1">
      <c r="Q4" s="18" t="s">
        <v>44</v>
      </c>
      <c r="R4" s="18" t="s">
        <v>45</v>
      </c>
      <c r="S4" s="18" t="s">
        <v>46</v>
      </c>
      <c r="T4" s="18" t="s">
        <v>47</v>
      </c>
    </row>
    <row r="5" spans="1:20" ht="15" customHeight="1">
      <c r="Q5" s="6" t="s">
        <v>48</v>
      </c>
      <c r="R5" s="6"/>
      <c r="S5" s="6"/>
      <c r="T5" s="6"/>
    </row>
    <row r="6" spans="1:20" ht="15" customHeight="1">
      <c r="Q6" s="6" t="s">
        <v>49</v>
      </c>
      <c r="R6" s="6"/>
      <c r="S6" s="6"/>
      <c r="T6" s="6"/>
    </row>
    <row r="7" spans="1:20" ht="15" customHeight="1">
      <c r="Q7" s="6" t="s">
        <v>50</v>
      </c>
      <c r="R7" s="6"/>
      <c r="S7" s="6"/>
      <c r="T7" s="6"/>
    </row>
    <row r="8" spans="1:20" ht="15" customHeight="1">
      <c r="Q8" s="6" t="s">
        <v>51</v>
      </c>
      <c r="R8" s="6"/>
      <c r="S8" s="6"/>
      <c r="T8" s="6"/>
    </row>
    <row r="9" spans="1:20" ht="15" customHeight="1">
      <c r="Q9" s="6" t="s">
        <v>52</v>
      </c>
      <c r="R9" s="6"/>
      <c r="S9" s="6"/>
      <c r="T9" s="6"/>
    </row>
    <row r="13" spans="1:20" ht="15" customHeight="1">
      <c r="A13" s="4" t="s">
        <v>53</v>
      </c>
      <c r="I13" s="4" t="s">
        <v>54</v>
      </c>
      <c r="Q13" s="4" t="s">
        <v>55</v>
      </c>
    </row>
    <row r="14" spans="1:20" ht="15" customHeight="1">
      <c r="A14" s="19" t="s">
        <v>14</v>
      </c>
      <c r="I14" s="20" t="s">
        <v>14</v>
      </c>
    </row>
    <row r="31" spans="17:17" ht="15" customHeight="1">
      <c r="Q31" s="1" t="s">
        <v>14</v>
      </c>
    </row>
    <row r="35" spans="9:9" ht="15" customHeight="1">
      <c r="I35" s="4" t="s">
        <v>56</v>
      </c>
    </row>
    <row r="36" spans="9:9" ht="15" customHeight="1">
      <c r="I36" s="19" t="s">
        <v>14</v>
      </c>
    </row>
  </sheetData>
  <hyperlinks>
    <hyperlink ref="A14" r:id="rId1" xr:uid="{00000000-0004-0000-0200-000000000000}"/>
    <hyperlink ref="I14" r:id="rId2" xr:uid="{00000000-0004-0000-0200-000001000000}"/>
    <hyperlink ref="I36" r:id="rId3" xr:uid="{00000000-0004-0000-0200-000002000000}"/>
  </hyperlinks>
  <pageMargins left="0.7" right="0.7" top="0.75" bottom="0.75" header="0.3" footer="0.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A1004"/>
  <sheetViews>
    <sheetView workbookViewId="0"/>
  </sheetViews>
  <sheetFormatPr defaultColWidth="12.6328125" defaultRowHeight="15" customHeight="1"/>
  <cols>
    <col min="1" max="1" width="2.7265625" customWidth="1"/>
    <col min="2" max="2" width="14.26953125" customWidth="1"/>
    <col min="3" max="3" width="34.08984375" customWidth="1"/>
    <col min="4" max="4" width="41.36328125" customWidth="1"/>
    <col min="5" max="6" width="31.08984375" customWidth="1"/>
    <col min="7" max="7" width="52.08984375" customWidth="1"/>
    <col min="8" max="8" width="31.08984375" customWidth="1"/>
    <col min="9" max="9" width="17.90625" customWidth="1"/>
    <col min="10" max="10" width="15.36328125" customWidth="1"/>
    <col min="11" max="11" width="18.6328125" customWidth="1"/>
    <col min="12" max="27" width="11.08984375" customWidth="1"/>
  </cols>
  <sheetData>
    <row r="1" spans="1:27" ht="72.75" customHeight="1">
      <c r="A1" s="21"/>
      <c r="B1" s="22" t="s">
        <v>40</v>
      </c>
      <c r="C1" s="23"/>
      <c r="D1" s="23"/>
      <c r="E1" s="24"/>
      <c r="F1" s="24"/>
      <c r="G1" s="24"/>
      <c r="H1" s="24"/>
      <c r="I1" s="24"/>
      <c r="J1" s="24"/>
      <c r="K1" s="24"/>
      <c r="L1" s="24"/>
      <c r="M1" s="24"/>
      <c r="N1" s="24"/>
      <c r="O1" s="24"/>
      <c r="P1" s="24"/>
      <c r="Q1" s="24"/>
      <c r="R1" s="24"/>
      <c r="S1" s="24"/>
      <c r="T1" s="24"/>
      <c r="U1" s="24"/>
      <c r="V1" s="24"/>
      <c r="W1" s="24"/>
      <c r="X1" s="24"/>
      <c r="Y1" s="24"/>
      <c r="Z1" s="24"/>
      <c r="AA1" s="24"/>
    </row>
    <row r="2" spans="1:27" ht="41.25" customHeight="1">
      <c r="A2" s="21"/>
      <c r="B2" s="4" t="s">
        <v>57</v>
      </c>
      <c r="E2" s="24"/>
      <c r="F2" s="24"/>
      <c r="G2" s="4" t="s">
        <v>58</v>
      </c>
      <c r="H2" s="4"/>
      <c r="I2" s="4"/>
      <c r="J2" s="4"/>
      <c r="K2" s="4"/>
      <c r="L2" s="24"/>
      <c r="M2" s="1"/>
      <c r="N2" s="1" t="s">
        <v>14</v>
      </c>
      <c r="O2" s="24"/>
      <c r="P2" s="24"/>
      <c r="Q2" s="24"/>
      <c r="R2" s="24"/>
      <c r="S2" s="24"/>
      <c r="T2" s="24"/>
      <c r="U2" s="24"/>
      <c r="V2" s="24"/>
      <c r="W2" s="24"/>
      <c r="X2" s="24"/>
      <c r="Y2" s="24"/>
      <c r="Z2" s="24"/>
      <c r="AA2" s="24"/>
    </row>
    <row r="3" spans="1:27" ht="55.5" customHeight="1">
      <c r="A3" s="25"/>
      <c r="G3" s="26" t="s">
        <v>59</v>
      </c>
      <c r="H3" s="27" t="s">
        <v>60</v>
      </c>
      <c r="I3" s="28" t="s">
        <v>61</v>
      </c>
      <c r="J3" s="28" t="s">
        <v>62</v>
      </c>
      <c r="K3" s="29" t="s">
        <v>63</v>
      </c>
    </row>
    <row r="4" spans="1:27" ht="37.5" customHeight="1">
      <c r="A4" s="30"/>
      <c r="G4" s="31" t="s">
        <v>64</v>
      </c>
      <c r="H4" s="32"/>
      <c r="I4" s="32"/>
      <c r="J4" s="32"/>
      <c r="K4" s="33"/>
    </row>
    <row r="5" spans="1:27" ht="37.5" customHeight="1">
      <c r="A5" s="30"/>
      <c r="G5" s="31" t="s">
        <v>65</v>
      </c>
      <c r="H5" s="32"/>
      <c r="I5" s="32"/>
      <c r="J5" s="32"/>
      <c r="K5" s="33"/>
    </row>
    <row r="6" spans="1:27" ht="37.5" customHeight="1">
      <c r="A6" s="30"/>
      <c r="G6" s="34" t="s">
        <v>66</v>
      </c>
      <c r="H6" s="35"/>
      <c r="I6" s="35"/>
      <c r="J6" s="35"/>
      <c r="K6" s="36"/>
    </row>
    <row r="7" spans="1:27" ht="38.25" customHeight="1">
      <c r="A7" s="30"/>
      <c r="G7" s="34" t="s">
        <v>67</v>
      </c>
      <c r="H7" s="35"/>
      <c r="I7" s="35"/>
      <c r="J7" s="35"/>
      <c r="K7" s="36"/>
    </row>
    <row r="8" spans="1:27" ht="38.25" customHeight="1">
      <c r="A8" s="30"/>
      <c r="G8" s="34" t="s">
        <v>68</v>
      </c>
      <c r="H8" s="35"/>
      <c r="I8" s="35"/>
      <c r="J8" s="35"/>
      <c r="K8" s="36"/>
    </row>
    <row r="9" spans="1:27" ht="37.5" customHeight="1">
      <c r="A9" s="37"/>
      <c r="B9" s="4" t="s">
        <v>69</v>
      </c>
      <c r="G9" s="38" t="s">
        <v>70</v>
      </c>
      <c r="H9" s="35"/>
      <c r="I9" s="35"/>
      <c r="J9" s="35"/>
      <c r="K9" s="36"/>
    </row>
    <row r="10" spans="1:27" ht="37.5" customHeight="1">
      <c r="A10" s="37"/>
      <c r="B10" s="18" t="s">
        <v>71</v>
      </c>
      <c r="C10" s="18" t="s">
        <v>72</v>
      </c>
      <c r="D10" s="18" t="s">
        <v>73</v>
      </c>
      <c r="G10" s="38" t="s">
        <v>74</v>
      </c>
      <c r="H10" s="35"/>
      <c r="I10" s="35"/>
      <c r="J10" s="35"/>
      <c r="K10" s="36"/>
    </row>
    <row r="11" spans="1:27" ht="37.5" customHeight="1">
      <c r="A11" s="30"/>
      <c r="B11" s="6" t="s">
        <v>75</v>
      </c>
      <c r="C11" s="6"/>
      <c r="D11" s="6"/>
      <c r="G11" s="34" t="s">
        <v>76</v>
      </c>
      <c r="H11" s="35"/>
      <c r="I11" s="35"/>
      <c r="J11" s="35"/>
      <c r="K11" s="36"/>
    </row>
    <row r="12" spans="1:27" ht="37.5" customHeight="1">
      <c r="A12" s="30"/>
      <c r="B12" s="6" t="s">
        <v>77</v>
      </c>
      <c r="C12" s="6"/>
      <c r="D12" s="6"/>
      <c r="G12" s="34" t="s">
        <v>78</v>
      </c>
      <c r="H12" s="35"/>
      <c r="I12" s="35"/>
      <c r="J12" s="35"/>
      <c r="K12" s="36"/>
    </row>
    <row r="13" spans="1:27" ht="37.5" customHeight="1">
      <c r="A13" s="30"/>
      <c r="B13" s="6" t="s">
        <v>79</v>
      </c>
      <c r="C13" s="6"/>
      <c r="D13" s="6"/>
      <c r="G13" s="39" t="s">
        <v>80</v>
      </c>
      <c r="H13" s="40"/>
      <c r="I13" s="40"/>
      <c r="J13" s="40"/>
      <c r="K13" s="41"/>
    </row>
    <row r="14" spans="1:27" ht="37.5" customHeight="1">
      <c r="A14" s="30"/>
      <c r="G14" s="34" t="s">
        <v>81</v>
      </c>
      <c r="H14" s="35"/>
      <c r="I14" s="35"/>
      <c r="J14" s="35"/>
      <c r="K14" s="36"/>
    </row>
    <row r="15" spans="1:27" ht="37.5" customHeight="1">
      <c r="A15" s="37"/>
      <c r="B15" s="1" t="s">
        <v>14</v>
      </c>
      <c r="C15" s="1" t="s">
        <v>82</v>
      </c>
      <c r="G15" s="42" t="s">
        <v>83</v>
      </c>
      <c r="H15" s="43"/>
      <c r="I15" s="43"/>
      <c r="J15" s="43"/>
      <c r="K15" s="44"/>
    </row>
    <row r="16" spans="1:27" ht="45.75" customHeight="1">
      <c r="A16" s="45"/>
      <c r="B16" s="46" t="s">
        <v>71</v>
      </c>
      <c r="C16" s="46" t="s">
        <v>72</v>
      </c>
      <c r="D16" s="46" t="s">
        <v>73</v>
      </c>
      <c r="G16" s="30" t="s">
        <v>84</v>
      </c>
      <c r="H16" s="30"/>
      <c r="I16" s="30"/>
      <c r="J16" s="30"/>
      <c r="K16" s="30"/>
    </row>
    <row r="17" spans="1:11" ht="77.25" customHeight="1">
      <c r="A17" s="45"/>
      <c r="B17" s="10" t="s">
        <v>75</v>
      </c>
      <c r="C17" s="10" t="s">
        <v>85</v>
      </c>
      <c r="D17" s="10" t="s">
        <v>86</v>
      </c>
      <c r="G17" s="4" t="s">
        <v>87</v>
      </c>
      <c r="H17" s="4"/>
      <c r="I17" s="4"/>
      <c r="J17" s="4"/>
      <c r="K17" s="4"/>
    </row>
    <row r="18" spans="1:11" ht="87.75" customHeight="1">
      <c r="A18" s="45"/>
      <c r="B18" s="10" t="s">
        <v>77</v>
      </c>
      <c r="C18" s="10" t="s">
        <v>88</v>
      </c>
      <c r="D18" s="10" t="s">
        <v>89</v>
      </c>
      <c r="G18" s="133" t="s">
        <v>90</v>
      </c>
      <c r="H18" s="134"/>
      <c r="I18" s="134"/>
      <c r="J18" s="134"/>
      <c r="K18" s="135"/>
    </row>
    <row r="19" spans="1:11" ht="15.75" customHeight="1">
      <c r="A19" s="45"/>
      <c r="B19" s="10" t="s">
        <v>79</v>
      </c>
      <c r="C19" s="10" t="s">
        <v>91</v>
      </c>
      <c r="D19" s="10" t="s">
        <v>92</v>
      </c>
      <c r="G19" s="136"/>
      <c r="H19" s="137"/>
      <c r="I19" s="28" t="s">
        <v>61</v>
      </c>
      <c r="J19" s="28" t="s">
        <v>62</v>
      </c>
      <c r="K19" s="29" t="s">
        <v>63</v>
      </c>
    </row>
    <row r="20" spans="1:11" ht="73.5" customHeight="1">
      <c r="A20" s="47"/>
      <c r="B20" s="138" t="s">
        <v>93</v>
      </c>
      <c r="C20" s="139"/>
      <c r="D20" s="140"/>
      <c r="G20" s="141" t="s">
        <v>94</v>
      </c>
      <c r="H20" s="142"/>
      <c r="I20" s="48"/>
      <c r="J20" s="48"/>
      <c r="K20" s="49"/>
    </row>
    <row r="21" spans="1:11" ht="38.25" customHeight="1">
      <c r="A21" s="30"/>
      <c r="G21" s="143" t="s">
        <v>95</v>
      </c>
      <c r="H21" s="144"/>
      <c r="I21" s="50"/>
      <c r="J21" s="50"/>
      <c r="K21" s="51"/>
    </row>
    <row r="22" spans="1:11" ht="38.25" customHeight="1">
      <c r="A22" s="30"/>
      <c r="G22" s="145" t="s">
        <v>96</v>
      </c>
      <c r="H22" s="146"/>
      <c r="I22" s="52"/>
      <c r="J22" s="52"/>
      <c r="K22" s="53"/>
    </row>
    <row r="23" spans="1:11" ht="38.25" customHeight="1">
      <c r="A23" s="30"/>
      <c r="G23" s="145" t="s">
        <v>97</v>
      </c>
      <c r="H23" s="146"/>
      <c r="I23" s="30"/>
      <c r="J23" s="30"/>
      <c r="K23" s="53"/>
    </row>
    <row r="24" spans="1:11" ht="38.25" customHeight="1">
      <c r="A24" s="30"/>
      <c r="G24" s="128" t="s">
        <v>98</v>
      </c>
      <c r="H24" s="129"/>
      <c r="I24" s="130"/>
      <c r="J24" s="131"/>
      <c r="K24" s="132"/>
    </row>
    <row r="25" spans="1:11" ht="31.5" customHeight="1">
      <c r="A25" s="54"/>
      <c r="C25" s="4" t="s">
        <v>99</v>
      </c>
      <c r="D25" s="55" t="s">
        <v>100</v>
      </c>
      <c r="F25" s="1" t="s">
        <v>14</v>
      </c>
      <c r="G25" s="54"/>
    </row>
    <row r="26" spans="1:11" ht="27.75" customHeight="1">
      <c r="A26" s="54"/>
      <c r="B26" s="54"/>
      <c r="C26" s="56" t="s">
        <v>101</v>
      </c>
      <c r="D26" s="18" t="s">
        <v>102</v>
      </c>
      <c r="F26" s="57" t="s">
        <v>99</v>
      </c>
      <c r="G26" s="58" t="s">
        <v>103</v>
      </c>
    </row>
    <row r="27" spans="1:11" ht="15.75" customHeight="1">
      <c r="A27" s="54"/>
      <c r="B27" s="54"/>
      <c r="C27" s="59"/>
      <c r="D27" s="59"/>
      <c r="F27" s="60" t="s">
        <v>101</v>
      </c>
      <c r="G27" s="46" t="s">
        <v>102</v>
      </c>
    </row>
    <row r="28" spans="1:11" ht="15.75" customHeight="1">
      <c r="A28" s="54"/>
      <c r="B28" s="54"/>
      <c r="C28" s="61"/>
      <c r="D28" s="61"/>
      <c r="F28" s="62" t="s">
        <v>104</v>
      </c>
      <c r="G28" s="63" t="s">
        <v>105</v>
      </c>
    </row>
    <row r="29" spans="1:11" ht="15.75" customHeight="1">
      <c r="A29" s="54"/>
      <c r="B29" s="54"/>
      <c r="C29" s="61"/>
      <c r="D29" s="61"/>
      <c r="F29" s="62" t="s">
        <v>106</v>
      </c>
      <c r="G29" s="63" t="s">
        <v>107</v>
      </c>
    </row>
    <row r="30" spans="1:11" ht="15.75" customHeight="1">
      <c r="A30" s="54"/>
      <c r="B30" s="54"/>
      <c r="C30" s="61"/>
      <c r="D30" s="61"/>
      <c r="F30" s="62" t="s">
        <v>108</v>
      </c>
      <c r="G30" s="63" t="s">
        <v>109</v>
      </c>
    </row>
    <row r="31" spans="1:11" ht="15.75" customHeight="1">
      <c r="A31" s="54"/>
      <c r="B31" s="54"/>
      <c r="C31" s="61"/>
      <c r="D31" s="61"/>
      <c r="F31" s="62" t="s">
        <v>110</v>
      </c>
      <c r="G31" s="63"/>
    </row>
    <row r="32" spans="1:11" ht="15.75" customHeight="1">
      <c r="A32" s="54"/>
      <c r="B32" s="54"/>
      <c r="C32" s="61"/>
      <c r="D32" s="61"/>
      <c r="F32" s="62" t="s">
        <v>111</v>
      </c>
      <c r="G32" s="63"/>
    </row>
    <row r="33" spans="1:7" ht="15.75" customHeight="1">
      <c r="A33" s="54"/>
      <c r="B33" s="54"/>
      <c r="C33" s="64"/>
      <c r="D33" s="64"/>
      <c r="F33" s="63"/>
      <c r="G33" s="63"/>
    </row>
    <row r="34" spans="1:7" ht="65.25" customHeight="1">
      <c r="A34" s="54"/>
      <c r="B34" s="54"/>
      <c r="C34" s="65" t="s">
        <v>112</v>
      </c>
      <c r="D34" s="6" t="s">
        <v>113</v>
      </c>
      <c r="F34" s="66"/>
      <c r="G34" s="66"/>
    </row>
    <row r="35" spans="1:7" ht="34.5" customHeight="1">
      <c r="A35" s="54"/>
      <c r="B35" s="54"/>
      <c r="C35" s="18" t="s">
        <v>114</v>
      </c>
      <c r="D35" s="18" t="s">
        <v>115</v>
      </c>
      <c r="F35" s="46" t="s">
        <v>114</v>
      </c>
      <c r="G35" s="46" t="s">
        <v>115</v>
      </c>
    </row>
    <row r="36" spans="1:7" ht="15.75" customHeight="1">
      <c r="A36" s="54"/>
      <c r="B36" s="54"/>
      <c r="C36" s="59"/>
      <c r="D36" s="59"/>
      <c r="F36" s="62" t="s">
        <v>116</v>
      </c>
      <c r="G36" s="63" t="s">
        <v>117</v>
      </c>
    </row>
    <row r="37" spans="1:7" ht="15.75" customHeight="1">
      <c r="A37" s="54"/>
      <c r="B37" s="54"/>
      <c r="C37" s="61"/>
      <c r="D37" s="61"/>
      <c r="F37" s="62" t="s">
        <v>118</v>
      </c>
      <c r="G37" s="63" t="s">
        <v>119</v>
      </c>
    </row>
    <row r="38" spans="1:7" ht="15.75" customHeight="1">
      <c r="A38" s="54"/>
      <c r="B38" s="54"/>
      <c r="C38" s="61"/>
      <c r="D38" s="61"/>
      <c r="F38" s="62" t="s">
        <v>120</v>
      </c>
      <c r="G38" s="63" t="s">
        <v>121</v>
      </c>
    </row>
    <row r="39" spans="1:7" ht="47.25" customHeight="1">
      <c r="A39" s="54"/>
      <c r="B39" s="54"/>
      <c r="C39" s="61"/>
      <c r="D39" s="61"/>
      <c r="F39" s="62" t="s">
        <v>122</v>
      </c>
      <c r="G39" s="63"/>
    </row>
    <row r="40" spans="1:7" ht="15.75" customHeight="1">
      <c r="A40" s="54"/>
      <c r="B40" s="54"/>
      <c r="C40" s="61"/>
      <c r="D40" s="61"/>
      <c r="F40" s="63"/>
      <c r="G40" s="63"/>
    </row>
    <row r="41" spans="1:7" ht="15.75" customHeight="1">
      <c r="A41" s="54"/>
      <c r="B41" s="54"/>
      <c r="C41" s="61"/>
      <c r="D41" s="61"/>
      <c r="F41" s="63"/>
      <c r="G41" s="63"/>
    </row>
    <row r="42" spans="1:7" ht="15.75" customHeight="1">
      <c r="A42" s="54"/>
      <c r="B42" s="54"/>
      <c r="C42" s="64"/>
      <c r="D42" s="64"/>
      <c r="F42" s="66"/>
      <c r="G42" s="66"/>
    </row>
    <row r="43" spans="1:7" ht="99" customHeight="1">
      <c r="A43" s="54"/>
      <c r="B43" s="54"/>
      <c r="C43" s="6" t="s">
        <v>123</v>
      </c>
      <c r="D43" s="6" t="s">
        <v>124</v>
      </c>
    </row>
    <row r="44" spans="1:7" ht="15.75" customHeight="1">
      <c r="A44" s="54"/>
      <c r="B44" s="54"/>
      <c r="C44" s="67"/>
      <c r="D44" s="67"/>
    </row>
    <row r="45" spans="1:7" ht="34.5" customHeight="1">
      <c r="A45" s="54"/>
      <c r="B45" s="54"/>
      <c r="C45" s="4" t="s">
        <v>99</v>
      </c>
      <c r="D45" s="55" t="s">
        <v>100</v>
      </c>
    </row>
    <row r="46" spans="1:7" ht="30" customHeight="1">
      <c r="A46" s="54"/>
      <c r="B46" s="54"/>
      <c r="C46" s="56" t="s">
        <v>101</v>
      </c>
      <c r="D46" s="18" t="s">
        <v>102</v>
      </c>
    </row>
    <row r="47" spans="1:7" ht="15.75" customHeight="1">
      <c r="A47" s="54"/>
      <c r="B47" s="54"/>
      <c r="C47" s="59"/>
      <c r="D47" s="59"/>
    </row>
    <row r="48" spans="1:7" ht="37.5" customHeight="1">
      <c r="A48" s="54"/>
      <c r="B48" s="54"/>
      <c r="C48" s="61"/>
      <c r="D48" s="61"/>
    </row>
    <row r="49" spans="1:4" ht="30" customHeight="1">
      <c r="A49" s="54"/>
      <c r="B49" s="54"/>
      <c r="C49" s="61"/>
      <c r="D49" s="61"/>
    </row>
    <row r="50" spans="1:4" ht="31.5" customHeight="1">
      <c r="A50" s="54"/>
      <c r="B50" s="54"/>
      <c r="C50" s="61"/>
      <c r="D50" s="61"/>
    </row>
    <row r="51" spans="1:4" ht="48" customHeight="1">
      <c r="A51" s="54"/>
      <c r="B51" s="54"/>
      <c r="C51" s="61"/>
      <c r="D51" s="61"/>
    </row>
    <row r="52" spans="1:4" ht="15.75" customHeight="1">
      <c r="A52" s="54"/>
      <c r="B52" s="54"/>
      <c r="C52" s="61"/>
      <c r="D52" s="61"/>
    </row>
    <row r="53" spans="1:4" ht="15.75" customHeight="1">
      <c r="A53" s="54"/>
      <c r="B53" s="54"/>
      <c r="C53" s="64"/>
      <c r="D53" s="64"/>
    </row>
    <row r="54" spans="1:4" ht="69.75" customHeight="1">
      <c r="A54" s="54"/>
      <c r="B54" s="54"/>
      <c r="C54" s="65" t="s">
        <v>112</v>
      </c>
      <c r="D54" s="6" t="s">
        <v>113</v>
      </c>
    </row>
    <row r="55" spans="1:4" ht="24" customHeight="1">
      <c r="A55" s="54"/>
      <c r="B55" s="54"/>
      <c r="C55" s="18" t="s">
        <v>114</v>
      </c>
      <c r="D55" s="18" t="s">
        <v>115</v>
      </c>
    </row>
    <row r="56" spans="1:4" ht="30.75" customHeight="1">
      <c r="A56" s="54"/>
      <c r="B56" s="54"/>
      <c r="C56" s="59"/>
      <c r="D56" s="59"/>
    </row>
    <row r="57" spans="1:4" ht="30.75" customHeight="1">
      <c r="A57" s="54"/>
      <c r="B57" s="54"/>
      <c r="C57" s="61"/>
      <c r="D57" s="61"/>
    </row>
    <row r="58" spans="1:4" ht="30.75" customHeight="1">
      <c r="A58" s="54"/>
      <c r="B58" s="54"/>
      <c r="C58" s="61"/>
      <c r="D58" s="61"/>
    </row>
    <row r="59" spans="1:4" ht="15.75" customHeight="1">
      <c r="A59" s="54"/>
      <c r="B59" s="54"/>
      <c r="C59" s="61"/>
      <c r="D59" s="61"/>
    </row>
    <row r="60" spans="1:4" ht="15.75" customHeight="1">
      <c r="A60" s="54"/>
      <c r="B60" s="54"/>
      <c r="C60" s="61"/>
      <c r="D60" s="61"/>
    </row>
    <row r="61" spans="1:4" ht="15.75" customHeight="1">
      <c r="A61" s="54"/>
      <c r="B61" s="54"/>
      <c r="C61" s="61"/>
      <c r="D61" s="61"/>
    </row>
    <row r="62" spans="1:4" ht="15.75" customHeight="1">
      <c r="A62" s="54"/>
      <c r="B62" s="54"/>
      <c r="C62" s="64"/>
      <c r="D62" s="64"/>
    </row>
    <row r="63" spans="1:4" ht="102.75" customHeight="1">
      <c r="A63" s="54"/>
      <c r="B63" s="54"/>
      <c r="C63" s="6" t="s">
        <v>123</v>
      </c>
      <c r="D63" s="6" t="s">
        <v>124</v>
      </c>
    </row>
    <row r="64" spans="1:4" ht="15.75" customHeight="1">
      <c r="A64" s="54"/>
      <c r="B64" s="54"/>
      <c r="C64" s="54"/>
      <c r="D64" s="54"/>
    </row>
    <row r="65" spans="1:4" ht="36" customHeight="1">
      <c r="A65" s="54"/>
      <c r="B65" s="54"/>
      <c r="C65" s="4" t="s">
        <v>99</v>
      </c>
      <c r="D65" s="55" t="s">
        <v>100</v>
      </c>
    </row>
    <row r="66" spans="1:4" ht="15.75" customHeight="1">
      <c r="A66" s="54"/>
      <c r="B66" s="54"/>
      <c r="C66" s="56" t="s">
        <v>101</v>
      </c>
      <c r="D66" s="18" t="s">
        <v>102</v>
      </c>
    </row>
    <row r="67" spans="1:4" ht="15.75" customHeight="1">
      <c r="A67" s="54"/>
      <c r="B67" s="54"/>
      <c r="C67" s="59"/>
      <c r="D67" s="59"/>
    </row>
    <row r="68" spans="1:4" ht="15.75" customHeight="1">
      <c r="A68" s="54"/>
      <c r="B68" s="54"/>
      <c r="C68" s="61"/>
      <c r="D68" s="61"/>
    </row>
    <row r="69" spans="1:4" ht="15.75" customHeight="1">
      <c r="A69" s="54"/>
      <c r="B69" s="54"/>
      <c r="C69" s="61"/>
      <c r="D69" s="61"/>
    </row>
    <row r="70" spans="1:4" ht="15.75" customHeight="1">
      <c r="A70" s="54"/>
      <c r="B70" s="54"/>
      <c r="C70" s="61"/>
      <c r="D70" s="61"/>
    </row>
    <row r="71" spans="1:4" ht="15.75" customHeight="1">
      <c r="A71" s="54"/>
      <c r="B71" s="54"/>
      <c r="C71" s="61"/>
      <c r="D71" s="61"/>
    </row>
    <row r="72" spans="1:4" ht="15.75" customHeight="1">
      <c r="A72" s="54"/>
      <c r="B72" s="54"/>
      <c r="C72" s="61"/>
      <c r="D72" s="61"/>
    </row>
    <row r="73" spans="1:4" ht="15.75" customHeight="1">
      <c r="A73" s="54"/>
      <c r="B73" s="54"/>
      <c r="C73" s="64"/>
      <c r="D73" s="64"/>
    </row>
    <row r="74" spans="1:4" ht="70.5" customHeight="1">
      <c r="A74" s="54"/>
      <c r="B74" s="54"/>
      <c r="C74" s="65" t="s">
        <v>112</v>
      </c>
      <c r="D74" s="6" t="s">
        <v>113</v>
      </c>
    </row>
    <row r="75" spans="1:4" ht="15.75" customHeight="1">
      <c r="A75" s="54"/>
      <c r="B75" s="54"/>
      <c r="C75" s="18" t="s">
        <v>114</v>
      </c>
      <c r="D75" s="18" t="s">
        <v>115</v>
      </c>
    </row>
    <row r="76" spans="1:4" ht="15.75" customHeight="1">
      <c r="A76" s="54"/>
      <c r="B76" s="54"/>
      <c r="C76" s="59"/>
      <c r="D76" s="59"/>
    </row>
    <row r="77" spans="1:4" ht="15.75" customHeight="1">
      <c r="A77" s="54"/>
      <c r="B77" s="54"/>
      <c r="C77" s="61"/>
      <c r="D77" s="61"/>
    </row>
    <row r="78" spans="1:4" ht="15.75" customHeight="1">
      <c r="A78" s="54"/>
      <c r="B78" s="54"/>
      <c r="C78" s="61"/>
      <c r="D78" s="61"/>
    </row>
    <row r="79" spans="1:4" ht="15.75" customHeight="1">
      <c r="A79" s="54"/>
      <c r="B79" s="54"/>
      <c r="C79" s="61"/>
      <c r="D79" s="61"/>
    </row>
    <row r="80" spans="1:4" ht="15.75" customHeight="1">
      <c r="A80" s="54"/>
      <c r="B80" s="54"/>
      <c r="C80" s="61"/>
      <c r="D80" s="61"/>
    </row>
    <row r="81" spans="1:4" ht="15.75" customHeight="1">
      <c r="A81" s="54"/>
      <c r="B81" s="54"/>
      <c r="C81" s="61"/>
      <c r="D81" s="61"/>
    </row>
    <row r="82" spans="1:4" ht="15.75" customHeight="1">
      <c r="A82" s="54"/>
      <c r="B82" s="54"/>
      <c r="C82" s="64"/>
      <c r="D82" s="64"/>
    </row>
    <row r="83" spans="1:4" ht="105.75" customHeight="1">
      <c r="A83" s="54"/>
      <c r="B83" s="54"/>
      <c r="C83" s="6" t="s">
        <v>123</v>
      </c>
      <c r="D83" s="6" t="s">
        <v>124</v>
      </c>
    </row>
    <row r="84" spans="1:4" ht="15.75" customHeight="1">
      <c r="A84" s="54"/>
      <c r="B84" s="54"/>
      <c r="C84" s="54"/>
      <c r="D84" s="54"/>
    </row>
    <row r="85" spans="1:4" ht="39.75" customHeight="1">
      <c r="A85" s="54"/>
      <c r="B85" s="54"/>
      <c r="C85" s="4" t="s">
        <v>99</v>
      </c>
      <c r="D85" s="55" t="s">
        <v>125</v>
      </c>
    </row>
    <row r="86" spans="1:4" ht="15.75" customHeight="1">
      <c r="A86" s="54"/>
      <c r="B86" s="54"/>
      <c r="C86" s="56" t="s">
        <v>101</v>
      </c>
      <c r="D86" s="18" t="s">
        <v>102</v>
      </c>
    </row>
    <row r="87" spans="1:4" ht="15.75" customHeight="1">
      <c r="A87" s="54"/>
      <c r="B87" s="54"/>
      <c r="C87" s="59"/>
      <c r="D87" s="59"/>
    </row>
    <row r="88" spans="1:4" ht="15.75" customHeight="1">
      <c r="A88" s="54"/>
      <c r="B88" s="54"/>
      <c r="C88" s="61"/>
      <c r="D88" s="61"/>
    </row>
    <row r="89" spans="1:4" ht="15.75" customHeight="1">
      <c r="A89" s="54"/>
      <c r="B89" s="54"/>
      <c r="C89" s="61"/>
      <c r="D89" s="61"/>
    </row>
    <row r="90" spans="1:4" ht="15.75" customHeight="1">
      <c r="A90" s="54"/>
      <c r="B90" s="54"/>
      <c r="C90" s="61"/>
      <c r="D90" s="61"/>
    </row>
    <row r="91" spans="1:4" ht="15.75" customHeight="1">
      <c r="A91" s="54"/>
      <c r="B91" s="54"/>
      <c r="C91" s="61"/>
      <c r="D91" s="61"/>
    </row>
    <row r="92" spans="1:4" ht="15.75" customHeight="1">
      <c r="A92" s="54"/>
      <c r="B92" s="54"/>
      <c r="C92" s="61"/>
      <c r="D92" s="61"/>
    </row>
    <row r="93" spans="1:4" ht="15.75" customHeight="1">
      <c r="A93" s="54"/>
      <c r="B93" s="54"/>
      <c r="C93" s="64"/>
      <c r="D93" s="64"/>
    </row>
    <row r="94" spans="1:4" ht="76.5" customHeight="1">
      <c r="A94" s="54"/>
      <c r="B94" s="54"/>
      <c r="C94" s="65" t="s">
        <v>112</v>
      </c>
      <c r="D94" s="6" t="s">
        <v>113</v>
      </c>
    </row>
    <row r="95" spans="1:4" ht="15.75" customHeight="1">
      <c r="A95" s="54"/>
      <c r="B95" s="54"/>
      <c r="C95" s="18" t="s">
        <v>114</v>
      </c>
      <c r="D95" s="18" t="s">
        <v>115</v>
      </c>
    </row>
    <row r="96" spans="1:4" ht="15.75" customHeight="1">
      <c r="A96" s="54"/>
      <c r="B96" s="54"/>
      <c r="C96" s="59"/>
      <c r="D96" s="59"/>
    </row>
    <row r="97" spans="1:4" ht="15.75" customHeight="1">
      <c r="A97" s="54"/>
      <c r="B97" s="54"/>
      <c r="C97" s="61"/>
      <c r="D97" s="61"/>
    </row>
    <row r="98" spans="1:4" ht="15.75" customHeight="1">
      <c r="A98" s="54"/>
      <c r="B98" s="54"/>
      <c r="C98" s="61"/>
      <c r="D98" s="61"/>
    </row>
    <row r="99" spans="1:4" ht="15.75" customHeight="1">
      <c r="A99" s="54"/>
      <c r="B99" s="54"/>
      <c r="C99" s="61"/>
      <c r="D99" s="61"/>
    </row>
    <row r="100" spans="1:4" ht="15.75" customHeight="1">
      <c r="A100" s="54"/>
      <c r="B100" s="54"/>
      <c r="C100" s="61"/>
      <c r="D100" s="61"/>
    </row>
    <row r="101" spans="1:4" ht="15.75" customHeight="1">
      <c r="A101" s="54"/>
      <c r="B101" s="54"/>
      <c r="C101" s="61"/>
      <c r="D101" s="61"/>
    </row>
    <row r="102" spans="1:4" ht="15.75" customHeight="1">
      <c r="A102" s="54"/>
      <c r="B102" s="54"/>
      <c r="C102" s="64"/>
      <c r="D102" s="64"/>
    </row>
    <row r="103" spans="1:4" ht="106.5" customHeight="1">
      <c r="A103" s="54"/>
      <c r="B103" s="54"/>
      <c r="C103" s="6" t="s">
        <v>123</v>
      </c>
      <c r="D103" s="6" t="s">
        <v>124</v>
      </c>
    </row>
    <row r="104" spans="1:4" ht="15.75" customHeight="1">
      <c r="A104" s="54"/>
      <c r="B104" s="54"/>
      <c r="C104" s="54"/>
      <c r="D104" s="54"/>
    </row>
    <row r="105" spans="1:4" ht="15.75" customHeight="1">
      <c r="A105" s="54"/>
      <c r="B105" s="54"/>
      <c r="C105" s="54"/>
      <c r="D105" s="54"/>
    </row>
    <row r="106" spans="1:4" ht="15.75" customHeight="1">
      <c r="A106" s="54"/>
      <c r="B106" s="54"/>
      <c r="C106" s="54"/>
      <c r="D106" s="54"/>
    </row>
    <row r="107" spans="1:4" ht="15.75" customHeight="1">
      <c r="A107" s="54"/>
      <c r="B107" s="54"/>
      <c r="C107" s="54"/>
      <c r="D107" s="54"/>
    </row>
    <row r="108" spans="1:4" ht="15.75" customHeight="1">
      <c r="A108" s="54"/>
      <c r="B108" s="54"/>
      <c r="C108" s="54"/>
      <c r="D108" s="54"/>
    </row>
    <row r="109" spans="1:4" ht="15.75" customHeight="1">
      <c r="A109" s="54"/>
      <c r="B109" s="54"/>
      <c r="C109" s="54"/>
      <c r="D109" s="54"/>
    </row>
    <row r="110" spans="1:4" ht="15.75" customHeight="1">
      <c r="A110" s="54"/>
      <c r="B110" s="54"/>
      <c r="C110" s="54"/>
      <c r="D110" s="54"/>
    </row>
    <row r="111" spans="1:4" ht="15.75" customHeight="1">
      <c r="A111" s="54"/>
      <c r="B111" s="54"/>
      <c r="C111" s="54"/>
      <c r="D111" s="54"/>
    </row>
    <row r="112" spans="1:4" ht="15.75" customHeight="1">
      <c r="A112" s="54"/>
      <c r="B112" s="54"/>
      <c r="C112" s="54"/>
      <c r="D112" s="54"/>
    </row>
    <row r="113" spans="1:4" ht="15.75" customHeight="1">
      <c r="A113" s="54"/>
      <c r="B113" s="54"/>
      <c r="C113" s="54"/>
      <c r="D113" s="54"/>
    </row>
    <row r="114" spans="1:4" ht="15.75" customHeight="1">
      <c r="A114" s="54"/>
      <c r="B114" s="54"/>
      <c r="C114" s="54"/>
      <c r="D114" s="54"/>
    </row>
    <row r="115" spans="1:4" ht="15.75" customHeight="1">
      <c r="A115" s="54"/>
      <c r="B115" s="54"/>
      <c r="C115" s="54"/>
      <c r="D115" s="54"/>
    </row>
    <row r="116" spans="1:4" ht="15.75" customHeight="1">
      <c r="A116" s="54"/>
      <c r="B116" s="54"/>
      <c r="C116" s="54"/>
      <c r="D116" s="54"/>
    </row>
    <row r="117" spans="1:4" ht="15.75" customHeight="1">
      <c r="A117" s="54"/>
      <c r="B117" s="54"/>
      <c r="C117" s="54"/>
      <c r="D117" s="54"/>
    </row>
    <row r="118" spans="1:4" ht="15.75" customHeight="1">
      <c r="A118" s="54"/>
      <c r="B118" s="54"/>
      <c r="C118" s="54"/>
      <c r="D118" s="54"/>
    </row>
    <row r="119" spans="1:4" ht="15.75" customHeight="1">
      <c r="A119" s="54"/>
      <c r="B119" s="54"/>
      <c r="C119" s="54"/>
      <c r="D119" s="54"/>
    </row>
    <row r="120" spans="1:4" ht="15.75" customHeight="1">
      <c r="A120" s="54"/>
      <c r="B120" s="54"/>
      <c r="C120" s="54"/>
      <c r="D120" s="54"/>
    </row>
    <row r="121" spans="1:4" ht="15.75" customHeight="1">
      <c r="A121" s="54"/>
      <c r="B121" s="54"/>
      <c r="C121" s="54"/>
      <c r="D121" s="54"/>
    </row>
    <row r="122" spans="1:4" ht="15.75" customHeight="1">
      <c r="A122" s="54"/>
      <c r="B122" s="54"/>
      <c r="C122" s="54"/>
      <c r="D122" s="54"/>
    </row>
    <row r="123" spans="1:4" ht="15.75" customHeight="1">
      <c r="A123" s="54"/>
      <c r="B123" s="54"/>
      <c r="C123" s="54"/>
      <c r="D123" s="54"/>
    </row>
    <row r="124" spans="1:4" ht="15.75" customHeight="1">
      <c r="A124" s="54"/>
      <c r="B124" s="54"/>
      <c r="C124" s="54"/>
      <c r="D124" s="54"/>
    </row>
    <row r="125" spans="1:4" ht="15.75" customHeight="1">
      <c r="A125" s="54"/>
      <c r="B125" s="54"/>
      <c r="C125" s="54"/>
      <c r="D125" s="54"/>
    </row>
    <row r="126" spans="1:4" ht="15.75" customHeight="1">
      <c r="A126" s="54"/>
      <c r="B126" s="54"/>
      <c r="C126" s="54"/>
      <c r="D126" s="54"/>
    </row>
    <row r="127" spans="1:4" ht="15.75" customHeight="1">
      <c r="A127" s="54"/>
      <c r="B127" s="54"/>
      <c r="C127" s="54"/>
      <c r="D127" s="54"/>
    </row>
    <row r="128" spans="1:4" ht="15.75" customHeight="1">
      <c r="A128" s="54"/>
      <c r="B128" s="54"/>
      <c r="C128" s="54"/>
      <c r="D128" s="54"/>
    </row>
    <row r="129" spans="1:4" ht="15.75" customHeight="1">
      <c r="A129" s="54"/>
      <c r="B129" s="54"/>
      <c r="C129" s="54"/>
      <c r="D129" s="54"/>
    </row>
    <row r="130" spans="1:4" ht="15.75" customHeight="1">
      <c r="A130" s="54"/>
      <c r="B130" s="54"/>
      <c r="C130" s="54"/>
      <c r="D130" s="54"/>
    </row>
    <row r="131" spans="1:4" ht="15.75" customHeight="1">
      <c r="A131" s="54"/>
      <c r="B131" s="54"/>
      <c r="C131" s="54"/>
      <c r="D131" s="54"/>
    </row>
    <row r="132" spans="1:4" ht="15.75" customHeight="1">
      <c r="A132" s="54"/>
      <c r="B132" s="54"/>
      <c r="C132" s="54"/>
      <c r="D132" s="54"/>
    </row>
    <row r="133" spans="1:4" ht="15.75" customHeight="1">
      <c r="A133" s="54"/>
      <c r="B133" s="54"/>
      <c r="C133" s="54"/>
      <c r="D133" s="54"/>
    </row>
    <row r="134" spans="1:4" ht="15.75" customHeight="1">
      <c r="A134" s="54"/>
      <c r="B134" s="54"/>
      <c r="C134" s="54"/>
      <c r="D134" s="54"/>
    </row>
    <row r="135" spans="1:4" ht="15.75" customHeight="1">
      <c r="A135" s="54"/>
      <c r="B135" s="54"/>
      <c r="C135" s="54"/>
      <c r="D135" s="54"/>
    </row>
    <row r="136" spans="1:4" ht="15.75" customHeight="1">
      <c r="A136" s="54"/>
      <c r="B136" s="54"/>
      <c r="C136" s="54"/>
      <c r="D136" s="54"/>
    </row>
    <row r="137" spans="1:4" ht="15.75" customHeight="1">
      <c r="A137" s="54"/>
      <c r="B137" s="54"/>
      <c r="C137" s="54"/>
      <c r="D137" s="54"/>
    </row>
    <row r="138" spans="1:4" ht="15.75" customHeight="1">
      <c r="A138" s="54"/>
      <c r="B138" s="54"/>
      <c r="C138" s="54"/>
      <c r="D138" s="54"/>
    </row>
    <row r="139" spans="1:4" ht="15.75" customHeight="1">
      <c r="A139" s="54"/>
      <c r="B139" s="54"/>
      <c r="C139" s="54"/>
      <c r="D139" s="54"/>
    </row>
    <row r="140" spans="1:4" ht="15.75" customHeight="1">
      <c r="A140" s="54"/>
      <c r="B140" s="54"/>
      <c r="C140" s="54"/>
      <c r="D140" s="54"/>
    </row>
    <row r="141" spans="1:4" ht="15.75" customHeight="1">
      <c r="A141" s="54"/>
      <c r="B141" s="54"/>
      <c r="C141" s="54"/>
      <c r="D141" s="54"/>
    </row>
    <row r="142" spans="1:4" ht="15.75" customHeight="1">
      <c r="A142" s="54"/>
      <c r="B142" s="54"/>
      <c r="C142" s="54"/>
      <c r="D142" s="54"/>
    </row>
    <row r="143" spans="1:4" ht="15.75" customHeight="1">
      <c r="A143" s="54"/>
      <c r="B143" s="54"/>
      <c r="C143" s="54"/>
      <c r="D143" s="54"/>
    </row>
    <row r="144" spans="1:4" ht="15.75" customHeight="1">
      <c r="A144" s="54"/>
      <c r="B144" s="54"/>
      <c r="C144" s="54"/>
      <c r="D144" s="54"/>
    </row>
    <row r="145" spans="1:4" ht="15.75" customHeight="1">
      <c r="A145" s="54"/>
      <c r="B145" s="54"/>
      <c r="C145" s="54"/>
      <c r="D145" s="54"/>
    </row>
    <row r="146" spans="1:4" ht="15.75" customHeight="1">
      <c r="A146" s="54"/>
      <c r="B146" s="54"/>
      <c r="C146" s="54"/>
      <c r="D146" s="54"/>
    </row>
    <row r="147" spans="1:4" ht="15.75" customHeight="1">
      <c r="A147" s="54"/>
      <c r="B147" s="54"/>
      <c r="C147" s="54"/>
      <c r="D147" s="54"/>
    </row>
    <row r="148" spans="1:4" ht="15.75" customHeight="1">
      <c r="A148" s="54"/>
      <c r="B148" s="54"/>
      <c r="C148" s="54"/>
      <c r="D148" s="54"/>
    </row>
    <row r="149" spans="1:4" ht="15.75" customHeight="1">
      <c r="A149" s="54"/>
      <c r="B149" s="54"/>
      <c r="C149" s="54"/>
      <c r="D149" s="54"/>
    </row>
    <row r="150" spans="1:4" ht="15.75" customHeight="1">
      <c r="A150" s="54"/>
      <c r="B150" s="54"/>
      <c r="C150" s="54"/>
      <c r="D150" s="54"/>
    </row>
    <row r="151" spans="1:4" ht="15.75" customHeight="1">
      <c r="A151" s="54"/>
      <c r="B151" s="54"/>
      <c r="C151" s="54"/>
      <c r="D151" s="54"/>
    </row>
    <row r="152" spans="1:4" ht="15.75" customHeight="1">
      <c r="A152" s="54"/>
      <c r="B152" s="54"/>
      <c r="C152" s="54"/>
      <c r="D152" s="54"/>
    </row>
    <row r="153" spans="1:4" ht="15.75" customHeight="1">
      <c r="A153" s="54"/>
      <c r="B153" s="54"/>
      <c r="C153" s="54"/>
      <c r="D153" s="54"/>
    </row>
    <row r="154" spans="1:4" ht="15.75" customHeight="1">
      <c r="A154" s="54"/>
      <c r="B154" s="54"/>
      <c r="C154" s="54"/>
      <c r="D154" s="54"/>
    </row>
    <row r="155" spans="1:4" ht="15.75" customHeight="1">
      <c r="A155" s="54"/>
      <c r="B155" s="54"/>
      <c r="C155" s="54"/>
      <c r="D155" s="54"/>
    </row>
    <row r="156" spans="1:4" ht="15.75" customHeight="1">
      <c r="A156" s="54"/>
      <c r="B156" s="54"/>
      <c r="C156" s="54"/>
      <c r="D156" s="54"/>
    </row>
    <row r="157" spans="1:4" ht="15.75" customHeight="1">
      <c r="A157" s="54"/>
      <c r="B157" s="54"/>
      <c r="C157" s="54"/>
      <c r="D157" s="54"/>
    </row>
    <row r="158" spans="1:4" ht="15.75" customHeight="1">
      <c r="A158" s="54"/>
      <c r="B158" s="54"/>
      <c r="C158" s="54"/>
      <c r="D158" s="54"/>
    </row>
    <row r="159" spans="1:4" ht="15.75" customHeight="1">
      <c r="A159" s="54"/>
      <c r="B159" s="54"/>
      <c r="C159" s="54"/>
      <c r="D159" s="54"/>
    </row>
    <row r="160" spans="1:4" ht="15.75" customHeight="1">
      <c r="A160" s="54"/>
      <c r="B160" s="54"/>
      <c r="C160" s="54"/>
      <c r="D160" s="54"/>
    </row>
    <row r="161" spans="1:4" ht="15.75" customHeight="1">
      <c r="A161" s="54"/>
      <c r="B161" s="54"/>
      <c r="C161" s="54"/>
      <c r="D161" s="54"/>
    </row>
    <row r="162" spans="1:4" ht="15.75" customHeight="1">
      <c r="A162" s="54"/>
      <c r="B162" s="54"/>
      <c r="C162" s="54"/>
      <c r="D162" s="54"/>
    </row>
    <row r="163" spans="1:4" ht="15.75" customHeight="1">
      <c r="A163" s="54"/>
      <c r="B163" s="54"/>
      <c r="C163" s="54"/>
      <c r="D163" s="54"/>
    </row>
    <row r="164" spans="1:4" ht="15.75" customHeight="1">
      <c r="A164" s="54"/>
      <c r="B164" s="54"/>
      <c r="C164" s="54"/>
      <c r="D164" s="54"/>
    </row>
    <row r="165" spans="1:4" ht="15.75" customHeight="1">
      <c r="A165" s="54"/>
      <c r="B165" s="54"/>
      <c r="C165" s="54"/>
      <c r="D165" s="54"/>
    </row>
    <row r="166" spans="1:4" ht="15.75" customHeight="1">
      <c r="A166" s="54"/>
      <c r="B166" s="54"/>
      <c r="C166" s="54"/>
      <c r="D166" s="54"/>
    </row>
    <row r="167" spans="1:4" ht="15.75" customHeight="1">
      <c r="A167" s="54"/>
      <c r="B167" s="54"/>
      <c r="C167" s="54"/>
      <c r="D167" s="54"/>
    </row>
    <row r="168" spans="1:4" ht="15.75" customHeight="1">
      <c r="A168" s="54"/>
      <c r="B168" s="54"/>
      <c r="C168" s="54"/>
      <c r="D168" s="54"/>
    </row>
    <row r="169" spans="1:4" ht="15.75" customHeight="1">
      <c r="A169" s="54"/>
      <c r="B169" s="54"/>
      <c r="C169" s="54"/>
      <c r="D169" s="54"/>
    </row>
    <row r="170" spans="1:4" ht="15.75" customHeight="1">
      <c r="A170" s="54"/>
      <c r="B170" s="54"/>
      <c r="C170" s="54"/>
      <c r="D170" s="54"/>
    </row>
    <row r="171" spans="1:4" ht="15.75" customHeight="1">
      <c r="A171" s="54"/>
      <c r="B171" s="54"/>
      <c r="C171" s="54"/>
      <c r="D171" s="54"/>
    </row>
    <row r="172" spans="1:4" ht="15.75" customHeight="1">
      <c r="A172" s="54"/>
      <c r="B172" s="54"/>
      <c r="C172" s="54"/>
      <c r="D172" s="54"/>
    </row>
    <row r="173" spans="1:4" ht="15.75" customHeight="1">
      <c r="A173" s="54"/>
      <c r="B173" s="54"/>
      <c r="C173" s="54"/>
      <c r="D173" s="54"/>
    </row>
    <row r="174" spans="1:4" ht="15.75" customHeight="1">
      <c r="A174" s="54"/>
      <c r="B174" s="54"/>
      <c r="C174" s="54"/>
      <c r="D174" s="54"/>
    </row>
    <row r="175" spans="1:4" ht="15.75" customHeight="1">
      <c r="A175" s="54"/>
      <c r="B175" s="54"/>
      <c r="C175" s="54"/>
      <c r="D175" s="54"/>
    </row>
    <row r="176" spans="1:4" ht="15.75" customHeight="1">
      <c r="A176" s="54"/>
      <c r="B176" s="54"/>
      <c r="C176" s="54"/>
      <c r="D176" s="54"/>
    </row>
    <row r="177" spans="1:4" ht="15.75" customHeight="1">
      <c r="A177" s="54"/>
      <c r="B177" s="54"/>
      <c r="C177" s="54"/>
      <c r="D177" s="54"/>
    </row>
    <row r="178" spans="1:4" ht="15.75" customHeight="1">
      <c r="A178" s="54"/>
      <c r="B178" s="54"/>
      <c r="C178" s="54"/>
      <c r="D178" s="54"/>
    </row>
    <row r="179" spans="1:4" ht="15.75" customHeight="1">
      <c r="A179" s="54"/>
      <c r="B179" s="54"/>
      <c r="C179" s="54"/>
      <c r="D179" s="54"/>
    </row>
    <row r="180" spans="1:4" ht="15.75" customHeight="1">
      <c r="A180" s="54"/>
      <c r="B180" s="54"/>
      <c r="C180" s="54"/>
      <c r="D180" s="54"/>
    </row>
    <row r="181" spans="1:4" ht="15.75" customHeight="1">
      <c r="A181" s="54"/>
      <c r="B181" s="54"/>
      <c r="C181" s="54"/>
      <c r="D181" s="54"/>
    </row>
    <row r="182" spans="1:4" ht="15.75" customHeight="1">
      <c r="A182" s="54"/>
      <c r="B182" s="54"/>
      <c r="C182" s="54"/>
      <c r="D182" s="54"/>
    </row>
    <row r="183" spans="1:4" ht="15.75" customHeight="1">
      <c r="A183" s="54"/>
      <c r="B183" s="54"/>
      <c r="C183" s="54"/>
      <c r="D183" s="54"/>
    </row>
    <row r="184" spans="1:4" ht="15.75" customHeight="1">
      <c r="A184" s="54"/>
      <c r="B184" s="54"/>
      <c r="C184" s="54"/>
      <c r="D184" s="54"/>
    </row>
    <row r="185" spans="1:4" ht="15.75" customHeight="1">
      <c r="A185" s="54"/>
      <c r="B185" s="54"/>
      <c r="C185" s="54"/>
      <c r="D185" s="54"/>
    </row>
    <row r="186" spans="1:4" ht="15.75" customHeight="1">
      <c r="A186" s="54"/>
      <c r="B186" s="54"/>
      <c r="C186" s="54"/>
      <c r="D186" s="54"/>
    </row>
    <row r="187" spans="1:4" ht="15.75" customHeight="1">
      <c r="A187" s="54"/>
      <c r="B187" s="54"/>
      <c r="C187" s="54"/>
      <c r="D187" s="54"/>
    </row>
    <row r="188" spans="1:4" ht="15.75" customHeight="1">
      <c r="A188" s="54"/>
      <c r="B188" s="54"/>
      <c r="C188" s="54"/>
      <c r="D188" s="54"/>
    </row>
    <row r="189" spans="1:4" ht="15.75" customHeight="1">
      <c r="A189" s="54"/>
      <c r="B189" s="54"/>
      <c r="C189" s="54"/>
      <c r="D189" s="54"/>
    </row>
    <row r="190" spans="1:4" ht="15.75" customHeight="1">
      <c r="A190" s="54"/>
      <c r="B190" s="54"/>
      <c r="C190" s="54"/>
      <c r="D190" s="54"/>
    </row>
    <row r="191" spans="1:4" ht="15.75" customHeight="1">
      <c r="A191" s="54"/>
      <c r="B191" s="54"/>
      <c r="C191" s="54"/>
      <c r="D191" s="54"/>
    </row>
    <row r="192" spans="1:4" ht="15.75" customHeight="1">
      <c r="A192" s="54"/>
      <c r="B192" s="54"/>
      <c r="C192" s="54"/>
      <c r="D192" s="54"/>
    </row>
    <row r="193" spans="1:4" ht="15.75" customHeight="1">
      <c r="A193" s="54"/>
      <c r="B193" s="54"/>
      <c r="C193" s="54"/>
      <c r="D193" s="54"/>
    </row>
    <row r="194" spans="1:4" ht="15.75" customHeight="1">
      <c r="A194" s="54"/>
      <c r="B194" s="54"/>
      <c r="C194" s="54"/>
      <c r="D194" s="54"/>
    </row>
    <row r="195" spans="1:4" ht="15.75" customHeight="1">
      <c r="A195" s="54"/>
      <c r="B195" s="54"/>
      <c r="C195" s="54"/>
      <c r="D195" s="54"/>
    </row>
    <row r="196" spans="1:4" ht="15.75" customHeight="1">
      <c r="A196" s="54"/>
      <c r="B196" s="54"/>
      <c r="C196" s="54"/>
      <c r="D196" s="54"/>
    </row>
    <row r="197" spans="1:4" ht="15.75" customHeight="1">
      <c r="A197" s="54"/>
      <c r="B197" s="54"/>
      <c r="C197" s="54"/>
      <c r="D197" s="54"/>
    </row>
    <row r="198" spans="1:4" ht="15.75" customHeight="1">
      <c r="A198" s="54"/>
      <c r="B198" s="54"/>
      <c r="C198" s="54"/>
      <c r="D198" s="54"/>
    </row>
    <row r="199" spans="1:4" ht="15.75" customHeight="1">
      <c r="A199" s="54"/>
      <c r="B199" s="54"/>
      <c r="C199" s="54"/>
      <c r="D199" s="54"/>
    </row>
    <row r="200" spans="1:4" ht="15.75" customHeight="1">
      <c r="A200" s="54"/>
      <c r="B200" s="54"/>
      <c r="C200" s="54"/>
      <c r="D200" s="54"/>
    </row>
    <row r="201" spans="1:4" ht="15.75" customHeight="1">
      <c r="A201" s="54"/>
      <c r="B201" s="54"/>
      <c r="C201" s="54"/>
      <c r="D201" s="54"/>
    </row>
    <row r="202" spans="1:4" ht="15.75" customHeight="1">
      <c r="A202" s="54"/>
      <c r="B202" s="54"/>
      <c r="C202" s="54"/>
      <c r="D202" s="54"/>
    </row>
    <row r="203" spans="1:4" ht="15.75" customHeight="1">
      <c r="A203" s="54"/>
      <c r="B203" s="54"/>
      <c r="C203" s="54"/>
      <c r="D203" s="54"/>
    </row>
    <row r="204" spans="1:4" ht="15.75" customHeight="1">
      <c r="A204" s="54"/>
      <c r="B204" s="54"/>
      <c r="C204" s="54"/>
      <c r="D204" s="54"/>
    </row>
    <row r="205" spans="1:4" ht="15.75" customHeight="1">
      <c r="A205" s="54"/>
      <c r="B205" s="54"/>
      <c r="C205" s="54"/>
      <c r="D205" s="54"/>
    </row>
    <row r="206" spans="1:4" ht="15.75" customHeight="1">
      <c r="A206" s="54"/>
      <c r="B206" s="54"/>
      <c r="C206" s="54"/>
      <c r="D206" s="54"/>
    </row>
    <row r="207" spans="1:4" ht="15.75" customHeight="1">
      <c r="A207" s="54"/>
      <c r="B207" s="54"/>
      <c r="C207" s="54"/>
      <c r="D207" s="54"/>
    </row>
    <row r="208" spans="1:4" ht="15.75" customHeight="1">
      <c r="A208" s="54"/>
      <c r="B208" s="54"/>
      <c r="C208" s="54"/>
      <c r="D208" s="54"/>
    </row>
    <row r="209" spans="1:4" ht="15.75" customHeight="1">
      <c r="A209" s="54"/>
      <c r="B209" s="54"/>
      <c r="C209" s="54"/>
      <c r="D209" s="54"/>
    </row>
    <row r="210" spans="1:4" ht="15.75" customHeight="1">
      <c r="A210" s="54"/>
      <c r="B210" s="54"/>
      <c r="C210" s="54"/>
      <c r="D210" s="54"/>
    </row>
    <row r="211" spans="1:4" ht="15.75" customHeight="1">
      <c r="A211" s="54"/>
      <c r="B211" s="54"/>
      <c r="C211" s="54"/>
      <c r="D211" s="54"/>
    </row>
    <row r="212" spans="1:4" ht="15.75" customHeight="1">
      <c r="A212" s="54"/>
      <c r="B212" s="54"/>
      <c r="C212" s="54"/>
      <c r="D212" s="54"/>
    </row>
    <row r="213" spans="1:4" ht="15.75" customHeight="1">
      <c r="A213" s="54"/>
      <c r="B213" s="54"/>
      <c r="C213" s="54"/>
      <c r="D213" s="54"/>
    </row>
    <row r="214" spans="1:4" ht="15.75" customHeight="1">
      <c r="A214" s="54"/>
      <c r="B214" s="54"/>
      <c r="C214" s="54"/>
      <c r="D214" s="54"/>
    </row>
    <row r="215" spans="1:4" ht="15.75" customHeight="1">
      <c r="A215" s="54"/>
      <c r="B215" s="54"/>
      <c r="C215" s="54"/>
      <c r="D215" s="54"/>
    </row>
    <row r="216" spans="1:4" ht="15.75" customHeight="1">
      <c r="A216" s="54"/>
      <c r="B216" s="54"/>
      <c r="C216" s="54"/>
      <c r="D216" s="54"/>
    </row>
    <row r="217" spans="1:4" ht="15.75" customHeight="1">
      <c r="A217" s="54"/>
      <c r="B217" s="54"/>
      <c r="C217" s="54"/>
      <c r="D217" s="54"/>
    </row>
    <row r="218" spans="1:4" ht="15.75" customHeight="1">
      <c r="A218" s="54"/>
      <c r="B218" s="54"/>
      <c r="C218" s="54"/>
      <c r="D218" s="54"/>
    </row>
    <row r="219" spans="1:4" ht="15.75" customHeight="1">
      <c r="A219" s="54"/>
      <c r="B219" s="54"/>
      <c r="C219" s="54"/>
      <c r="D219" s="54"/>
    </row>
    <row r="220" spans="1:4" ht="15.75" customHeight="1">
      <c r="A220" s="54"/>
      <c r="B220" s="54"/>
      <c r="C220" s="54"/>
      <c r="D220" s="54"/>
    </row>
    <row r="221" spans="1:4" ht="15.75" customHeight="1">
      <c r="A221" s="54"/>
      <c r="B221" s="54"/>
      <c r="C221" s="54"/>
      <c r="D221" s="54"/>
    </row>
    <row r="222" spans="1:4" ht="15.75" customHeight="1">
      <c r="A222" s="54"/>
      <c r="B222" s="54"/>
      <c r="C222" s="54"/>
      <c r="D222" s="54"/>
    </row>
    <row r="223" spans="1:4" ht="15.75" customHeight="1">
      <c r="A223" s="54"/>
      <c r="B223" s="54"/>
      <c r="C223" s="54"/>
      <c r="D223" s="54"/>
    </row>
    <row r="224" spans="1:4" ht="15.75" customHeight="1">
      <c r="A224" s="54"/>
      <c r="B224" s="54"/>
      <c r="C224" s="54"/>
      <c r="D224" s="54"/>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mergeCells count="9">
    <mergeCell ref="G24:H24"/>
    <mergeCell ref="I24:K24"/>
    <mergeCell ref="G18:K18"/>
    <mergeCell ref="G19:H19"/>
    <mergeCell ref="B20:D20"/>
    <mergeCell ref="G20:H20"/>
    <mergeCell ref="G21:H21"/>
    <mergeCell ref="G22:H22"/>
    <mergeCell ref="G23:H23"/>
  </mergeCells>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C11"/>
  <sheetViews>
    <sheetView workbookViewId="0"/>
  </sheetViews>
  <sheetFormatPr defaultColWidth="12.6328125" defaultRowHeight="15" customHeight="1"/>
  <sheetData>
    <row r="1" spans="1:3" ht="15" customHeight="1">
      <c r="A1" s="1" t="s">
        <v>0</v>
      </c>
    </row>
    <row r="2" spans="1:3" ht="15" customHeight="1">
      <c r="A2" s="1" t="s">
        <v>1</v>
      </c>
    </row>
    <row r="3" spans="1:3" ht="15" customHeight="1">
      <c r="A3" s="1" t="s">
        <v>126</v>
      </c>
    </row>
    <row r="4" spans="1:3" ht="15" customHeight="1">
      <c r="A4" s="1" t="s">
        <v>127</v>
      </c>
    </row>
    <row r="5" spans="1:3" ht="15" customHeight="1">
      <c r="A5" s="1" t="s">
        <v>128</v>
      </c>
    </row>
    <row r="11" spans="1:3" ht="15" customHeight="1">
      <c r="C11" s="4" t="s">
        <v>129</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86"/>
  <sheetViews>
    <sheetView workbookViewId="0"/>
  </sheetViews>
  <sheetFormatPr defaultColWidth="12.6328125" defaultRowHeight="15" customHeight="1"/>
  <cols>
    <col min="1" max="1" width="33.08984375" customWidth="1"/>
    <col min="2" max="2" width="23.26953125" customWidth="1"/>
    <col min="3" max="3" width="23.08984375" customWidth="1"/>
    <col min="4" max="4" width="25.36328125" customWidth="1"/>
    <col min="6" max="6" width="23.26953125" customWidth="1"/>
    <col min="7" max="7" width="21.08984375" customWidth="1"/>
    <col min="8" max="8" width="32.08984375" customWidth="1"/>
    <col min="10" max="10" width="21.6328125" customWidth="1"/>
    <col min="11" max="11" width="28.7265625" customWidth="1"/>
    <col min="12" max="12" width="30.26953125" customWidth="1"/>
  </cols>
  <sheetData>
    <row r="1" spans="1:13" ht="15" customHeight="1">
      <c r="A1" s="1" t="s">
        <v>40</v>
      </c>
    </row>
    <row r="5" spans="1:13" ht="15" customHeight="1">
      <c r="A5" s="4" t="s">
        <v>130</v>
      </c>
    </row>
    <row r="7" spans="1:13" ht="15" customHeight="1">
      <c r="K7" s="8"/>
      <c r="L7" s="8"/>
      <c r="M7" s="8"/>
    </row>
    <row r="8" spans="1:13" ht="15" customHeight="1">
      <c r="K8" s="8"/>
      <c r="L8" s="8"/>
      <c r="M8" s="8"/>
    </row>
    <row r="9" spans="1:13" ht="15" customHeight="1">
      <c r="K9" s="8"/>
      <c r="L9" s="8"/>
      <c r="M9" s="8"/>
    </row>
    <row r="10" spans="1:13" ht="15" customHeight="1">
      <c r="K10" s="8"/>
      <c r="L10" s="8"/>
    </row>
    <row r="11" spans="1:13" ht="15" customHeight="1">
      <c r="K11" s="8"/>
      <c r="L11" s="8"/>
    </row>
    <row r="12" spans="1:13" ht="15" customHeight="1">
      <c r="A12" s="4" t="s">
        <v>131</v>
      </c>
    </row>
    <row r="14" spans="1:13" ht="15" customHeight="1">
      <c r="A14" s="18" t="s">
        <v>132</v>
      </c>
      <c r="B14" s="6"/>
      <c r="C14" s="6"/>
      <c r="D14" s="6"/>
      <c r="E14" s="6"/>
      <c r="F14" s="6"/>
      <c r="G14" s="6"/>
      <c r="H14" s="6"/>
      <c r="I14" s="6"/>
      <c r="J14" s="68"/>
    </row>
    <row r="15" spans="1:13" ht="15" customHeight="1">
      <c r="A15" s="18" t="s">
        <v>133</v>
      </c>
      <c r="B15" s="6"/>
      <c r="C15" s="6"/>
      <c r="D15" s="6"/>
      <c r="E15" s="6"/>
      <c r="F15" s="6"/>
      <c r="G15" s="6"/>
      <c r="H15" s="6"/>
      <c r="I15" s="6"/>
      <c r="J15" s="68"/>
    </row>
    <row r="16" spans="1:13" ht="15" customHeight="1">
      <c r="A16" s="18" t="s">
        <v>134</v>
      </c>
      <c r="B16" s="6"/>
      <c r="C16" s="6"/>
      <c r="D16" s="6"/>
      <c r="E16" s="6"/>
      <c r="F16" s="6"/>
      <c r="G16" s="6"/>
      <c r="H16" s="6"/>
      <c r="I16" s="6"/>
      <c r="J16" s="68"/>
    </row>
    <row r="17" spans="1:10" ht="15" customHeight="1">
      <c r="A17" s="18" t="s">
        <v>135</v>
      </c>
      <c r="B17" s="6"/>
      <c r="C17" s="6"/>
      <c r="D17" s="6"/>
      <c r="E17" s="6"/>
      <c r="F17" s="6"/>
      <c r="G17" s="6"/>
      <c r="H17" s="6"/>
      <c r="I17" s="6"/>
      <c r="J17" s="68"/>
    </row>
    <row r="18" spans="1:10" ht="15" customHeight="1">
      <c r="A18" s="18" t="s">
        <v>136</v>
      </c>
      <c r="B18" s="6"/>
      <c r="C18" s="6"/>
      <c r="D18" s="6"/>
      <c r="E18" s="6"/>
      <c r="F18" s="6"/>
      <c r="G18" s="6"/>
      <c r="H18" s="6"/>
      <c r="I18" s="6"/>
      <c r="J18" s="69"/>
    </row>
    <row r="21" spans="1:10" ht="15" customHeight="1">
      <c r="A21" s="1" t="s">
        <v>14</v>
      </c>
    </row>
    <row r="23" spans="1:10" ht="15" customHeight="1">
      <c r="A23" s="4" t="s">
        <v>130</v>
      </c>
    </row>
    <row r="24" spans="1:10" ht="15" customHeight="1">
      <c r="A24" s="70" t="s">
        <v>137</v>
      </c>
    </row>
    <row r="62" spans="1:26" ht="36">
      <c r="A62" s="4" t="s">
        <v>138</v>
      </c>
      <c r="J62" s="4" t="s">
        <v>139</v>
      </c>
    </row>
    <row r="64" spans="1:26" ht="37">
      <c r="A64" s="71" t="s">
        <v>140</v>
      </c>
      <c r="B64" s="71" t="s">
        <v>141</v>
      </c>
      <c r="C64" s="71" t="s">
        <v>142</v>
      </c>
      <c r="D64" s="71" t="s">
        <v>143</v>
      </c>
      <c r="E64" s="72"/>
      <c r="F64" s="71" t="s">
        <v>142</v>
      </c>
      <c r="G64" s="71" t="s">
        <v>144</v>
      </c>
      <c r="H64" s="73" t="s">
        <v>145</v>
      </c>
      <c r="I64" s="74"/>
      <c r="J64" s="71" t="s">
        <v>141</v>
      </c>
      <c r="K64" s="71" t="s">
        <v>146</v>
      </c>
      <c r="L64" s="75" t="s">
        <v>147</v>
      </c>
      <c r="M64" s="72"/>
      <c r="N64" s="72"/>
      <c r="O64" s="72"/>
      <c r="P64" s="72"/>
      <c r="Q64" s="72"/>
      <c r="R64" s="72"/>
      <c r="S64" s="72"/>
      <c r="T64" s="72"/>
      <c r="U64" s="72"/>
      <c r="V64" s="72"/>
      <c r="W64" s="72"/>
      <c r="X64" s="72"/>
      <c r="Y64" s="72"/>
      <c r="Z64" s="72"/>
    </row>
    <row r="65" spans="1:12" ht="18.5">
      <c r="A65" s="6"/>
      <c r="B65" s="6"/>
      <c r="C65" s="6"/>
      <c r="D65" s="6"/>
      <c r="F65" s="6"/>
      <c r="G65" s="6"/>
      <c r="H65" s="76"/>
      <c r="I65" s="77"/>
      <c r="J65" s="6"/>
      <c r="K65" s="6"/>
      <c r="L65" s="68"/>
    </row>
    <row r="66" spans="1:12" ht="18.5">
      <c r="A66" s="6"/>
      <c r="B66" s="6"/>
      <c r="C66" s="6"/>
      <c r="D66" s="6"/>
      <c r="F66" s="6"/>
      <c r="G66" s="6"/>
      <c r="H66" s="76"/>
      <c r="I66" s="77"/>
      <c r="J66" s="6"/>
      <c r="K66" s="6"/>
      <c r="L66" s="68"/>
    </row>
    <row r="67" spans="1:12" ht="18.5">
      <c r="A67" s="6"/>
      <c r="B67" s="6"/>
      <c r="C67" s="6"/>
      <c r="D67" s="6"/>
      <c r="F67" s="6"/>
      <c r="G67" s="6"/>
      <c r="H67" s="76"/>
      <c r="I67" s="77"/>
      <c r="J67" s="6"/>
      <c r="K67" s="6"/>
      <c r="L67" s="68"/>
    </row>
    <row r="68" spans="1:12" ht="18.5">
      <c r="A68" s="6"/>
      <c r="B68" s="6"/>
      <c r="C68" s="6"/>
      <c r="D68" s="6"/>
      <c r="F68" s="6"/>
      <c r="G68" s="6"/>
      <c r="H68" s="76"/>
      <c r="I68" s="77"/>
      <c r="J68" s="6"/>
      <c r="K68" s="6"/>
      <c r="L68" s="68"/>
    </row>
    <row r="69" spans="1:12" ht="18.5">
      <c r="A69" s="6"/>
      <c r="B69" s="6"/>
      <c r="C69" s="6"/>
      <c r="D69" s="6"/>
      <c r="F69" s="6"/>
      <c r="G69" s="6"/>
      <c r="H69" s="76"/>
      <c r="I69" s="77"/>
      <c r="J69" s="6"/>
      <c r="K69" s="6"/>
      <c r="L69" s="68"/>
    </row>
    <row r="70" spans="1:12" ht="18.5">
      <c r="A70" s="6"/>
      <c r="B70" s="6"/>
      <c r="C70" s="6"/>
      <c r="D70" s="6"/>
      <c r="F70" s="6"/>
      <c r="G70" s="6"/>
      <c r="H70" s="76"/>
      <c r="I70" s="77"/>
      <c r="J70" s="6"/>
      <c r="K70" s="6"/>
      <c r="L70" s="68"/>
    </row>
    <row r="71" spans="1:12" ht="18.5">
      <c r="A71" s="6"/>
      <c r="B71" s="6"/>
      <c r="C71" s="6"/>
      <c r="D71" s="6"/>
      <c r="F71" s="6"/>
      <c r="G71" s="6"/>
      <c r="H71" s="76"/>
      <c r="I71" s="77"/>
      <c r="J71" s="6"/>
      <c r="K71" s="6"/>
      <c r="L71" s="68"/>
    </row>
    <row r="72" spans="1:12" ht="18.5">
      <c r="A72" s="6"/>
      <c r="B72" s="6"/>
      <c r="C72" s="6"/>
      <c r="D72" s="6"/>
      <c r="F72" s="6"/>
      <c r="G72" s="6"/>
      <c r="H72" s="76"/>
      <c r="I72" s="77"/>
      <c r="J72" s="6"/>
      <c r="K72" s="6"/>
      <c r="L72" s="68"/>
    </row>
    <row r="73" spans="1:12" ht="18.5">
      <c r="A73" s="6"/>
      <c r="B73" s="6"/>
      <c r="C73" s="6"/>
      <c r="D73" s="6"/>
      <c r="F73" s="6"/>
      <c r="G73" s="6"/>
      <c r="H73" s="76"/>
      <c r="I73" s="77"/>
      <c r="J73" s="6"/>
      <c r="K73" s="6"/>
      <c r="L73" s="68"/>
    </row>
    <row r="74" spans="1:12" ht="18.5">
      <c r="A74" s="6"/>
      <c r="B74" s="6"/>
      <c r="C74" s="6"/>
      <c r="D74" s="6"/>
      <c r="F74" s="6"/>
      <c r="G74" s="6"/>
      <c r="H74" s="76"/>
      <c r="I74" s="77"/>
      <c r="J74" s="6"/>
      <c r="K74" s="6"/>
      <c r="L74" s="68"/>
    </row>
    <row r="75" spans="1:12" ht="18.5">
      <c r="A75" s="6"/>
      <c r="B75" s="6"/>
      <c r="C75" s="6"/>
      <c r="D75" s="6"/>
      <c r="F75" s="6"/>
      <c r="G75" s="6"/>
      <c r="H75" s="76"/>
      <c r="I75" s="77"/>
      <c r="J75" s="6"/>
      <c r="K75" s="6"/>
      <c r="L75" s="68"/>
    </row>
    <row r="76" spans="1:12" ht="18.5">
      <c r="A76" s="6"/>
      <c r="B76" s="6"/>
      <c r="C76" s="6"/>
      <c r="D76" s="6"/>
      <c r="F76" s="6"/>
      <c r="G76" s="6"/>
      <c r="H76" s="76"/>
      <c r="I76" s="77"/>
      <c r="J76" s="6"/>
      <c r="K76" s="6"/>
      <c r="L76" s="68"/>
    </row>
    <row r="77" spans="1:12" ht="18.5">
      <c r="A77" s="6"/>
      <c r="B77" s="6"/>
      <c r="C77" s="6"/>
      <c r="D77" s="6"/>
      <c r="F77" s="6"/>
      <c r="G77" s="6"/>
      <c r="H77" s="76"/>
      <c r="I77" s="77"/>
      <c r="J77" s="6"/>
      <c r="K77" s="6"/>
      <c r="L77" s="68"/>
    </row>
    <row r="78" spans="1:12" ht="18.5">
      <c r="A78" s="6"/>
      <c r="B78" s="6"/>
      <c r="C78" s="6"/>
      <c r="D78" s="6"/>
      <c r="F78" s="6"/>
      <c r="G78" s="6"/>
      <c r="H78" s="76"/>
      <c r="I78" s="77"/>
      <c r="J78" s="6"/>
      <c r="K78" s="6"/>
      <c r="L78" s="68"/>
    </row>
    <row r="79" spans="1:12" ht="18.5">
      <c r="A79" s="6"/>
      <c r="B79" s="6"/>
      <c r="C79" s="6"/>
      <c r="D79" s="6"/>
      <c r="F79" s="6"/>
      <c r="G79" s="6"/>
      <c r="H79" s="76"/>
      <c r="I79" s="77"/>
      <c r="J79" s="6"/>
      <c r="K79" s="6"/>
      <c r="L79" s="68"/>
    </row>
    <row r="80" spans="1:12" ht="18.5">
      <c r="A80" s="6"/>
      <c r="B80" s="6"/>
      <c r="C80" s="6"/>
      <c r="D80" s="6"/>
      <c r="F80" s="6"/>
      <c r="G80" s="6"/>
      <c r="H80" s="76"/>
      <c r="I80" s="77"/>
      <c r="J80" s="6"/>
      <c r="K80" s="6"/>
      <c r="L80" s="68"/>
    </row>
    <row r="81" spans="1:12" ht="18.5">
      <c r="A81" s="6"/>
      <c r="B81" s="6"/>
      <c r="C81" s="6"/>
      <c r="D81" s="6"/>
      <c r="F81" s="6"/>
      <c r="G81" s="6"/>
      <c r="H81" s="76"/>
      <c r="I81" s="77"/>
      <c r="J81" s="6"/>
      <c r="K81" s="6"/>
      <c r="L81" s="68"/>
    </row>
    <row r="82" spans="1:12" ht="18.5">
      <c r="A82" s="6"/>
      <c r="B82" s="6"/>
      <c r="C82" s="6"/>
      <c r="D82" s="6"/>
      <c r="F82" s="6"/>
      <c r="G82" s="6"/>
      <c r="H82" s="76"/>
      <c r="I82" s="77"/>
      <c r="J82" s="6"/>
      <c r="K82" s="6"/>
      <c r="L82" s="68"/>
    </row>
    <row r="83" spans="1:12" ht="18.5">
      <c r="A83" s="6"/>
      <c r="B83" s="6"/>
      <c r="C83" s="6"/>
      <c r="D83" s="6"/>
      <c r="F83" s="6"/>
      <c r="G83" s="6"/>
      <c r="H83" s="76"/>
      <c r="I83" s="77"/>
      <c r="J83" s="6"/>
      <c r="K83" s="6"/>
      <c r="L83" s="68"/>
    </row>
    <row r="84" spans="1:12" ht="18.5">
      <c r="A84" s="6"/>
      <c r="B84" s="6"/>
      <c r="C84" s="6"/>
      <c r="D84" s="6"/>
      <c r="F84" s="6"/>
      <c r="G84" s="6"/>
      <c r="H84" s="76"/>
      <c r="I84" s="77"/>
      <c r="J84" s="6"/>
      <c r="K84" s="6"/>
      <c r="L84" s="68"/>
    </row>
    <row r="85" spans="1:12" ht="18.5">
      <c r="A85" s="6"/>
      <c r="B85" s="6"/>
      <c r="C85" s="6"/>
      <c r="D85" s="6"/>
      <c r="F85" s="6"/>
      <c r="G85" s="6"/>
      <c r="H85" s="76"/>
      <c r="I85" s="77"/>
      <c r="J85" s="6"/>
      <c r="K85" s="6"/>
      <c r="L85" s="68"/>
    </row>
    <row r="86" spans="1:12" ht="18.5">
      <c r="A86" s="6"/>
      <c r="B86" s="6"/>
      <c r="C86" s="6"/>
      <c r="D86" s="6"/>
      <c r="F86" s="6"/>
      <c r="G86" s="6"/>
      <c r="H86" s="76"/>
      <c r="I86" s="77"/>
      <c r="J86" s="6"/>
      <c r="K86" s="6"/>
      <c r="L86" s="68"/>
    </row>
    <row r="87" spans="1:12" ht="18.5">
      <c r="A87" s="6"/>
      <c r="B87" s="6"/>
      <c r="C87" s="6"/>
      <c r="D87" s="6"/>
      <c r="F87" s="6"/>
      <c r="G87" s="6"/>
      <c r="H87" s="76"/>
      <c r="I87" s="77"/>
      <c r="J87" s="6"/>
      <c r="K87" s="6"/>
      <c r="L87" s="68"/>
    </row>
    <row r="88" spans="1:12" ht="18.5">
      <c r="A88" s="6"/>
      <c r="B88" s="6"/>
      <c r="C88" s="6"/>
      <c r="D88" s="6"/>
      <c r="F88" s="6"/>
      <c r="G88" s="6"/>
      <c r="H88" s="76"/>
      <c r="I88" s="77"/>
      <c r="J88" s="6"/>
      <c r="K88" s="6"/>
      <c r="L88" s="68"/>
    </row>
    <row r="90" spans="1:12" ht="18.5">
      <c r="A90" s="1" t="s">
        <v>14</v>
      </c>
      <c r="K90" s="1" t="s">
        <v>14</v>
      </c>
    </row>
    <row r="92" spans="1:12" ht="36">
      <c r="A92" s="4" t="s">
        <v>130</v>
      </c>
      <c r="K92" s="4" t="s">
        <v>130</v>
      </c>
    </row>
    <row r="93" spans="1:12" ht="33">
      <c r="A93" s="70" t="s">
        <v>148</v>
      </c>
      <c r="K93" s="78" t="s">
        <v>149</v>
      </c>
    </row>
    <row r="95" spans="1:12" ht="12.5">
      <c r="I95" s="79"/>
    </row>
    <row r="96" spans="1:12" ht="12.5">
      <c r="I96" s="79"/>
    </row>
    <row r="141" spans="11:11" ht="18.5">
      <c r="K141" s="1" t="s">
        <v>14</v>
      </c>
    </row>
    <row r="143" spans="11:11" ht="36">
      <c r="K143" s="4" t="s">
        <v>130</v>
      </c>
    </row>
    <row r="144" spans="11:11" ht="33">
      <c r="K144" s="80" t="s">
        <v>150</v>
      </c>
    </row>
    <row r="183" spans="11:11" ht="18.5">
      <c r="K183" s="1" t="s">
        <v>14</v>
      </c>
    </row>
    <row r="185" spans="11:11" ht="36">
      <c r="K185" s="4" t="s">
        <v>130</v>
      </c>
    </row>
    <row r="186" spans="11:11" ht="16.5">
      <c r="K186" s="80" t="s">
        <v>151</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R110"/>
  <sheetViews>
    <sheetView workbookViewId="0"/>
  </sheetViews>
  <sheetFormatPr defaultColWidth="12.6328125" defaultRowHeight="15" customHeight="1"/>
  <cols>
    <col min="1" max="1" width="25" customWidth="1"/>
    <col min="2" max="2" width="13.90625" customWidth="1"/>
    <col min="12" max="12" width="27.90625" customWidth="1"/>
    <col min="13" max="13" width="27" customWidth="1"/>
    <col min="14" max="14" width="35.08984375" customWidth="1"/>
    <col min="16" max="16" width="25.6328125" customWidth="1"/>
    <col min="17" max="17" width="30.453125" customWidth="1"/>
    <col min="18" max="18" width="31" customWidth="1"/>
  </cols>
  <sheetData>
    <row r="1" spans="1:16" ht="18.5">
      <c r="A1" s="1" t="s">
        <v>40</v>
      </c>
    </row>
    <row r="4" spans="1:16" ht="36">
      <c r="A4" s="4" t="s">
        <v>152</v>
      </c>
      <c r="L4" s="4" t="s">
        <v>153</v>
      </c>
    </row>
    <row r="6" spans="1:16" ht="37">
      <c r="A6" s="81"/>
      <c r="B6" s="71" t="s">
        <v>154</v>
      </c>
      <c r="C6" s="71" t="s">
        <v>155</v>
      </c>
      <c r="D6" s="71" t="s">
        <v>156</v>
      </c>
      <c r="E6" s="71" t="s">
        <v>157</v>
      </c>
      <c r="F6" s="75" t="s">
        <v>158</v>
      </c>
      <c r="G6" s="8"/>
      <c r="H6" s="8"/>
      <c r="L6" s="82" t="s">
        <v>159</v>
      </c>
      <c r="M6" s="82" t="s">
        <v>160</v>
      </c>
      <c r="N6" s="82" t="s">
        <v>161</v>
      </c>
      <c r="O6" s="83"/>
      <c r="P6" s="84"/>
    </row>
    <row r="7" spans="1:16" ht="37">
      <c r="A7" s="85" t="s">
        <v>162</v>
      </c>
      <c r="B7" s="6"/>
      <c r="C7" s="6"/>
      <c r="D7" s="6"/>
      <c r="E7" s="6"/>
      <c r="F7" s="68"/>
      <c r="G7" s="8"/>
      <c r="H7" s="8"/>
      <c r="L7" s="86" t="str">
        <f>B6</f>
        <v>Acquisition</v>
      </c>
      <c r="M7" s="86"/>
      <c r="N7" s="86"/>
      <c r="O7" s="83"/>
      <c r="P7" s="84"/>
    </row>
    <row r="8" spans="1:16" ht="18.5">
      <c r="A8" s="147" t="s">
        <v>163</v>
      </c>
      <c r="B8" s="6"/>
      <c r="C8" s="6"/>
      <c r="D8" s="6"/>
      <c r="E8" s="6"/>
      <c r="F8" s="68"/>
      <c r="G8" s="8"/>
      <c r="H8" s="8"/>
      <c r="L8" s="86" t="str">
        <f>C6</f>
        <v>Activation</v>
      </c>
      <c r="M8" s="86"/>
      <c r="N8" s="86"/>
      <c r="O8" s="83"/>
      <c r="P8" s="84"/>
    </row>
    <row r="9" spans="1:16" ht="18.5">
      <c r="A9" s="148"/>
      <c r="B9" s="6"/>
      <c r="C9" s="6"/>
      <c r="D9" s="6"/>
      <c r="E9" s="6"/>
      <c r="F9" s="68"/>
      <c r="G9" s="8"/>
      <c r="H9" s="8"/>
      <c r="L9" s="86" t="str">
        <f>D6</f>
        <v>Retention</v>
      </c>
      <c r="M9" s="86"/>
      <c r="N9" s="86"/>
      <c r="O9" s="83"/>
      <c r="P9" s="84"/>
    </row>
    <row r="10" spans="1:16" ht="18.5">
      <c r="A10" s="148"/>
      <c r="B10" s="6"/>
      <c r="C10" s="6"/>
      <c r="D10" s="6"/>
      <c r="E10" s="6"/>
      <c r="F10" s="68"/>
      <c r="G10" s="8"/>
      <c r="H10" s="8"/>
      <c r="L10" s="86" t="str">
        <f>E6</f>
        <v>Revenue</v>
      </c>
      <c r="M10" s="86"/>
      <c r="N10" s="86"/>
      <c r="O10" s="83"/>
      <c r="P10" s="84"/>
    </row>
    <row r="11" spans="1:16" ht="18.5">
      <c r="A11" s="148"/>
      <c r="B11" s="6"/>
      <c r="C11" s="6"/>
      <c r="D11" s="6"/>
      <c r="E11" s="6"/>
      <c r="F11" s="68"/>
      <c r="G11" s="8"/>
      <c r="H11" s="8"/>
      <c r="L11" s="86" t="str">
        <f>F6</f>
        <v>Referral</v>
      </c>
      <c r="M11" s="87"/>
      <c r="N11" s="87"/>
      <c r="O11" s="79"/>
    </row>
    <row r="12" spans="1:16" ht="18.5">
      <c r="A12" s="148"/>
      <c r="B12" s="6"/>
      <c r="C12" s="6"/>
      <c r="D12" s="6"/>
      <c r="E12" s="6"/>
      <c r="F12" s="68"/>
      <c r="G12" s="8"/>
      <c r="H12" s="8"/>
    </row>
    <row r="13" spans="1:16" ht="18.5">
      <c r="A13" s="148"/>
      <c r="B13" s="6"/>
      <c r="C13" s="6"/>
      <c r="D13" s="6"/>
      <c r="E13" s="6"/>
      <c r="F13" s="68"/>
      <c r="G13" s="8"/>
      <c r="H13" s="8"/>
      <c r="L13" s="86" t="s">
        <v>164</v>
      </c>
      <c r="M13" s="88"/>
      <c r="N13" s="83"/>
    </row>
    <row r="14" spans="1:16" ht="18.5">
      <c r="A14" s="148"/>
      <c r="B14" s="6"/>
      <c r="C14" s="6"/>
      <c r="D14" s="6"/>
      <c r="E14" s="6"/>
      <c r="F14" s="68"/>
      <c r="G14" s="8"/>
      <c r="H14" s="8"/>
      <c r="L14" s="86" t="s">
        <v>165</v>
      </c>
      <c r="M14" s="89"/>
      <c r="N14" s="79"/>
    </row>
    <row r="15" spans="1:16" ht="18.5">
      <c r="A15" s="149"/>
      <c r="B15" s="6"/>
      <c r="C15" s="6"/>
      <c r="D15" s="6"/>
      <c r="E15" s="6"/>
      <c r="F15" s="68"/>
      <c r="G15" s="8"/>
      <c r="H15" s="8"/>
    </row>
    <row r="18" spans="1:18" ht="18.5">
      <c r="A18" s="1" t="s">
        <v>14</v>
      </c>
      <c r="L18" s="1" t="s">
        <v>14</v>
      </c>
      <c r="P18" s="1" t="s">
        <v>166</v>
      </c>
    </row>
    <row r="19" spans="1:18" ht="18.5">
      <c r="L19" s="90" t="s">
        <v>159</v>
      </c>
      <c r="M19" s="90" t="s">
        <v>160</v>
      </c>
      <c r="N19" s="90" t="s">
        <v>161</v>
      </c>
      <c r="P19" s="90" t="s">
        <v>159</v>
      </c>
      <c r="Q19" s="90" t="s">
        <v>160</v>
      </c>
      <c r="R19" s="90" t="s">
        <v>161</v>
      </c>
    </row>
    <row r="20" spans="1:18" ht="90">
      <c r="L20" s="91" t="str">
        <f t="shared" ref="L20:L24" si="0">L7</f>
        <v>Acquisition</v>
      </c>
      <c r="M20" s="92" t="s">
        <v>167</v>
      </c>
      <c r="N20" s="92" t="s">
        <v>168</v>
      </c>
      <c r="P20" s="91" t="str">
        <f t="shared" ref="P20:P24" si="1">L20</f>
        <v>Acquisition</v>
      </c>
      <c r="Q20" s="92" t="s">
        <v>169</v>
      </c>
      <c r="R20" s="92" t="s">
        <v>170</v>
      </c>
    </row>
    <row r="21" spans="1:18" ht="120">
      <c r="L21" s="91" t="str">
        <f t="shared" si="0"/>
        <v>Activation</v>
      </c>
      <c r="M21" s="92" t="s">
        <v>171</v>
      </c>
      <c r="N21" s="92" t="s">
        <v>172</v>
      </c>
      <c r="P21" s="91" t="str">
        <f t="shared" si="1"/>
        <v>Activation</v>
      </c>
      <c r="Q21" s="92" t="s">
        <v>173</v>
      </c>
      <c r="R21" s="92" t="s">
        <v>174</v>
      </c>
    </row>
    <row r="22" spans="1:18" ht="120">
      <c r="L22" s="91" t="str">
        <f t="shared" si="0"/>
        <v>Retention</v>
      </c>
      <c r="M22" s="92" t="s">
        <v>175</v>
      </c>
      <c r="N22" s="92" t="s">
        <v>176</v>
      </c>
      <c r="P22" s="91" t="str">
        <f t="shared" si="1"/>
        <v>Retention</v>
      </c>
      <c r="Q22" s="92" t="s">
        <v>177</v>
      </c>
      <c r="R22" s="92" t="s">
        <v>178</v>
      </c>
    </row>
    <row r="23" spans="1:18" ht="90">
      <c r="L23" s="91" t="str">
        <f t="shared" si="0"/>
        <v>Revenue</v>
      </c>
      <c r="M23" s="92" t="s">
        <v>179</v>
      </c>
      <c r="N23" s="92" t="s">
        <v>180</v>
      </c>
      <c r="P23" s="91" t="str">
        <f t="shared" si="1"/>
        <v>Revenue</v>
      </c>
      <c r="Q23" s="92" t="s">
        <v>181</v>
      </c>
      <c r="R23" s="92" t="s">
        <v>182</v>
      </c>
    </row>
    <row r="24" spans="1:18" ht="150">
      <c r="L24" s="91" t="str">
        <f t="shared" si="0"/>
        <v>Referral</v>
      </c>
      <c r="M24" s="92" t="s">
        <v>183</v>
      </c>
      <c r="N24" s="92" t="s">
        <v>184</v>
      </c>
      <c r="P24" s="91" t="str">
        <f t="shared" si="1"/>
        <v>Referral</v>
      </c>
      <c r="Q24" s="92" t="s">
        <v>185</v>
      </c>
      <c r="R24" s="92" t="s">
        <v>186</v>
      </c>
    </row>
    <row r="25" spans="1:18" ht="18.5">
      <c r="A25" s="1"/>
    </row>
    <row r="26" spans="1:18" ht="111">
      <c r="L26" s="91" t="s">
        <v>164</v>
      </c>
      <c r="M26" s="93" t="s">
        <v>187</v>
      </c>
      <c r="N26" s="83"/>
      <c r="P26" s="91" t="s">
        <v>164</v>
      </c>
      <c r="Q26" s="94" t="s">
        <v>188</v>
      </c>
    </row>
    <row r="27" spans="1:18" ht="92.5">
      <c r="L27" s="91" t="s">
        <v>165</v>
      </c>
      <c r="M27" s="93" t="s">
        <v>189</v>
      </c>
      <c r="N27" s="79"/>
      <c r="P27" s="91" t="s">
        <v>165</v>
      </c>
      <c r="Q27" s="94" t="s">
        <v>190</v>
      </c>
    </row>
    <row r="31" spans="1:18" ht="18.5">
      <c r="F31" s="1" t="s">
        <v>14</v>
      </c>
    </row>
    <row r="32" spans="1:18" ht="36">
      <c r="A32" s="4" t="s">
        <v>191</v>
      </c>
      <c r="F32" s="57" t="s">
        <v>191</v>
      </c>
      <c r="G32" s="95"/>
      <c r="H32" s="95"/>
      <c r="I32" s="95"/>
      <c r="J32" s="95"/>
      <c r="L32" s="4" t="s">
        <v>192</v>
      </c>
    </row>
    <row r="33" spans="6:14" ht="48" customHeight="1">
      <c r="F33" s="96"/>
      <c r="G33" s="95"/>
      <c r="H33" s="95"/>
      <c r="I33" s="95"/>
      <c r="J33" s="95"/>
      <c r="L33" s="82" t="s">
        <v>193</v>
      </c>
      <c r="M33" s="82" t="s">
        <v>194</v>
      </c>
      <c r="N33" s="82" t="s">
        <v>195</v>
      </c>
    </row>
    <row r="34" spans="6:14" ht="18.5">
      <c r="F34" s="97" t="s">
        <v>196</v>
      </c>
      <c r="G34" s="95"/>
      <c r="H34" s="95"/>
      <c r="I34" s="95"/>
      <c r="J34" s="95"/>
      <c r="L34" s="86">
        <f>B33</f>
        <v>0</v>
      </c>
      <c r="M34" s="150"/>
      <c r="N34" s="150"/>
    </row>
    <row r="35" spans="6:14" ht="18.5">
      <c r="F35" s="97" t="s">
        <v>197</v>
      </c>
      <c r="G35" s="95"/>
      <c r="H35" s="95"/>
      <c r="I35" s="95"/>
      <c r="J35" s="95"/>
      <c r="L35" s="86">
        <f>C33</f>
        <v>0</v>
      </c>
      <c r="M35" s="151"/>
      <c r="N35" s="151"/>
    </row>
    <row r="36" spans="6:14" ht="18.5">
      <c r="F36" s="97" t="s">
        <v>198</v>
      </c>
      <c r="G36" s="95"/>
      <c r="H36" s="95"/>
      <c r="I36" s="95"/>
      <c r="J36" s="95"/>
      <c r="L36" s="86">
        <f>D33</f>
        <v>0</v>
      </c>
      <c r="M36" s="151"/>
      <c r="N36" s="151"/>
    </row>
    <row r="37" spans="6:14" ht="18.5">
      <c r="F37" s="97" t="s">
        <v>199</v>
      </c>
      <c r="G37" s="95"/>
      <c r="H37" s="95"/>
      <c r="I37" s="95"/>
      <c r="J37" s="95"/>
      <c r="L37" s="86">
        <f>E33</f>
        <v>0</v>
      </c>
      <c r="M37" s="151"/>
      <c r="N37" s="151"/>
    </row>
    <row r="38" spans="6:14" ht="18.5">
      <c r="F38" s="97" t="s">
        <v>200</v>
      </c>
      <c r="G38" s="95"/>
      <c r="H38" s="95"/>
      <c r="I38" s="95"/>
      <c r="J38" s="95"/>
      <c r="L38" s="86">
        <f>F33</f>
        <v>0</v>
      </c>
      <c r="M38" s="152"/>
      <c r="N38" s="152"/>
    </row>
    <row r="41" spans="6:14" ht="18.5">
      <c r="L41" s="1" t="s">
        <v>201</v>
      </c>
    </row>
    <row r="76" spans="12:12" ht="18.5">
      <c r="L76" s="1" t="s">
        <v>202</v>
      </c>
    </row>
    <row r="110" spans="12:12" ht="18.5">
      <c r="L110" s="1" t="s">
        <v>203</v>
      </c>
    </row>
  </sheetData>
  <mergeCells count="3">
    <mergeCell ref="A8:A15"/>
    <mergeCell ref="M34:M38"/>
    <mergeCell ref="N34:N3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T202"/>
  <sheetViews>
    <sheetView workbookViewId="0"/>
  </sheetViews>
  <sheetFormatPr defaultColWidth="12.6328125" defaultRowHeight="15" customHeight="1"/>
  <cols>
    <col min="1" max="1" width="26.36328125" customWidth="1"/>
  </cols>
  <sheetData>
    <row r="1" spans="1:20" ht="12.5">
      <c r="A1" s="174" t="s">
        <v>40</v>
      </c>
      <c r="B1" s="127"/>
      <c r="C1" s="127"/>
      <c r="D1" s="127"/>
      <c r="E1" s="127"/>
      <c r="F1" s="127"/>
      <c r="G1" s="127"/>
    </row>
    <row r="2" spans="1:20" ht="15" customHeight="1">
      <c r="A2" s="127"/>
      <c r="B2" s="127"/>
      <c r="C2" s="127"/>
      <c r="D2" s="127"/>
      <c r="E2" s="127"/>
      <c r="F2" s="127"/>
      <c r="G2" s="127"/>
    </row>
    <row r="3" spans="1:20" ht="15" customHeight="1">
      <c r="A3" s="127"/>
      <c r="B3" s="127"/>
      <c r="C3" s="127"/>
      <c r="D3" s="127"/>
      <c r="E3" s="127"/>
      <c r="F3" s="127"/>
      <c r="G3" s="127"/>
    </row>
    <row r="5" spans="1:20" ht="60.5">
      <c r="A5" s="2" t="s">
        <v>204</v>
      </c>
    </row>
    <row r="7" spans="1:20" ht="12.5">
      <c r="A7" s="162" t="s">
        <v>205</v>
      </c>
      <c r="B7" s="163"/>
      <c r="C7" s="163"/>
      <c r="D7" s="164"/>
      <c r="E7" s="162" t="s">
        <v>206</v>
      </c>
      <c r="F7" s="163"/>
      <c r="G7" s="163"/>
      <c r="H7" s="164"/>
      <c r="I7" s="162" t="s">
        <v>30</v>
      </c>
      <c r="J7" s="163"/>
      <c r="K7" s="163"/>
      <c r="L7" s="164"/>
      <c r="M7" s="162" t="s">
        <v>207</v>
      </c>
      <c r="N7" s="163"/>
      <c r="O7" s="163"/>
      <c r="P7" s="164"/>
      <c r="Q7" s="162" t="s">
        <v>208</v>
      </c>
      <c r="R7" s="163"/>
      <c r="S7" s="163"/>
      <c r="T7" s="164"/>
    </row>
    <row r="8" spans="1:20" ht="12.5">
      <c r="A8" s="165"/>
      <c r="B8" s="127"/>
      <c r="C8" s="127"/>
      <c r="D8" s="166"/>
      <c r="E8" s="165"/>
      <c r="F8" s="127"/>
      <c r="G8" s="127"/>
      <c r="H8" s="166"/>
      <c r="I8" s="165"/>
      <c r="J8" s="127"/>
      <c r="K8" s="127"/>
      <c r="L8" s="166"/>
      <c r="M8" s="165"/>
      <c r="N8" s="127"/>
      <c r="O8" s="127"/>
      <c r="P8" s="166"/>
      <c r="Q8" s="165"/>
      <c r="R8" s="127"/>
      <c r="S8" s="127"/>
      <c r="T8" s="166"/>
    </row>
    <row r="9" spans="1:20" ht="12.5">
      <c r="A9" s="175" t="s">
        <v>209</v>
      </c>
      <c r="B9" s="127"/>
      <c r="C9" s="127"/>
      <c r="D9" s="166"/>
      <c r="E9" s="167" t="s">
        <v>210</v>
      </c>
      <c r="F9" s="127"/>
      <c r="G9" s="127"/>
      <c r="H9" s="166"/>
      <c r="I9" s="167" t="s">
        <v>211</v>
      </c>
      <c r="J9" s="127"/>
      <c r="K9" s="127"/>
      <c r="L9" s="166"/>
      <c r="M9" s="167" t="s">
        <v>212</v>
      </c>
      <c r="N9" s="127"/>
      <c r="O9" s="127"/>
      <c r="P9" s="166"/>
      <c r="Q9" s="167" t="s">
        <v>213</v>
      </c>
      <c r="R9" s="127"/>
      <c r="S9" s="127"/>
      <c r="T9" s="166"/>
    </row>
    <row r="10" spans="1:20" ht="12.5">
      <c r="A10" s="165"/>
      <c r="B10" s="127"/>
      <c r="C10" s="127"/>
      <c r="D10" s="166"/>
      <c r="E10" s="165"/>
      <c r="F10" s="127"/>
      <c r="G10" s="127"/>
      <c r="H10" s="166"/>
      <c r="I10" s="165"/>
      <c r="J10" s="127"/>
      <c r="K10" s="127"/>
      <c r="L10" s="166"/>
      <c r="M10" s="165"/>
      <c r="N10" s="127"/>
      <c r="O10" s="127"/>
      <c r="P10" s="166"/>
      <c r="Q10" s="165"/>
      <c r="R10" s="127"/>
      <c r="S10" s="127"/>
      <c r="T10" s="166"/>
    </row>
    <row r="11" spans="1:20" ht="12.5">
      <c r="A11" s="165"/>
      <c r="B11" s="127"/>
      <c r="C11" s="127"/>
      <c r="D11" s="166"/>
      <c r="E11" s="165"/>
      <c r="F11" s="127"/>
      <c r="G11" s="127"/>
      <c r="H11" s="166"/>
      <c r="I11" s="165"/>
      <c r="J11" s="127"/>
      <c r="K11" s="127"/>
      <c r="L11" s="166"/>
      <c r="M11" s="165"/>
      <c r="N11" s="127"/>
      <c r="O11" s="127"/>
      <c r="P11" s="166"/>
      <c r="Q11" s="165"/>
      <c r="R11" s="127"/>
      <c r="S11" s="127"/>
      <c r="T11" s="166"/>
    </row>
    <row r="12" spans="1:20" ht="12.5">
      <c r="A12" s="165"/>
      <c r="B12" s="127"/>
      <c r="C12" s="127"/>
      <c r="D12" s="166"/>
      <c r="E12" s="165"/>
      <c r="F12" s="127"/>
      <c r="G12" s="127"/>
      <c r="H12" s="166"/>
      <c r="I12" s="165"/>
      <c r="J12" s="127"/>
      <c r="K12" s="127"/>
      <c r="L12" s="166"/>
      <c r="M12" s="165"/>
      <c r="N12" s="127"/>
      <c r="O12" s="127"/>
      <c r="P12" s="166"/>
      <c r="Q12" s="165"/>
      <c r="R12" s="127"/>
      <c r="S12" s="127"/>
      <c r="T12" s="166"/>
    </row>
    <row r="13" spans="1:20" ht="12.5">
      <c r="A13" s="165"/>
      <c r="B13" s="127"/>
      <c r="C13" s="127"/>
      <c r="D13" s="166"/>
      <c r="E13" s="165"/>
      <c r="F13" s="127"/>
      <c r="G13" s="127"/>
      <c r="H13" s="166"/>
      <c r="I13" s="165"/>
      <c r="J13" s="127"/>
      <c r="K13" s="127"/>
      <c r="L13" s="166"/>
      <c r="M13" s="165"/>
      <c r="N13" s="127"/>
      <c r="O13" s="127"/>
      <c r="P13" s="166"/>
      <c r="Q13" s="165"/>
      <c r="R13" s="127"/>
      <c r="S13" s="127"/>
      <c r="T13" s="166"/>
    </row>
    <row r="14" spans="1:20" ht="12.5">
      <c r="A14" s="165"/>
      <c r="B14" s="127"/>
      <c r="C14" s="127"/>
      <c r="D14" s="166"/>
      <c r="E14" s="165"/>
      <c r="F14" s="127"/>
      <c r="G14" s="127"/>
      <c r="H14" s="166"/>
      <c r="I14" s="165"/>
      <c r="J14" s="127"/>
      <c r="K14" s="127"/>
      <c r="L14" s="166"/>
      <c r="M14" s="165"/>
      <c r="N14" s="127"/>
      <c r="O14" s="127"/>
      <c r="P14" s="166"/>
      <c r="Q14" s="165"/>
      <c r="R14" s="127"/>
      <c r="S14" s="127"/>
      <c r="T14" s="166"/>
    </row>
    <row r="15" spans="1:20" ht="12.5">
      <c r="A15" s="165"/>
      <c r="B15" s="127"/>
      <c r="C15" s="127"/>
      <c r="D15" s="166"/>
      <c r="E15" s="165"/>
      <c r="F15" s="127"/>
      <c r="G15" s="127"/>
      <c r="H15" s="166"/>
      <c r="I15" s="165"/>
      <c r="J15" s="127"/>
      <c r="K15" s="127"/>
      <c r="L15" s="166"/>
      <c r="M15" s="165"/>
      <c r="N15" s="127"/>
      <c r="O15" s="127"/>
      <c r="P15" s="166"/>
      <c r="Q15" s="165"/>
      <c r="R15" s="127"/>
      <c r="S15" s="127"/>
      <c r="T15" s="166"/>
    </row>
    <row r="16" spans="1:20" ht="12.5">
      <c r="A16" s="165"/>
      <c r="B16" s="127"/>
      <c r="C16" s="127"/>
      <c r="D16" s="166"/>
      <c r="E16" s="165"/>
      <c r="F16" s="127"/>
      <c r="G16" s="127"/>
      <c r="H16" s="166"/>
      <c r="I16" s="165"/>
      <c r="J16" s="127"/>
      <c r="K16" s="127"/>
      <c r="L16" s="166"/>
      <c r="M16" s="165"/>
      <c r="N16" s="127"/>
      <c r="O16" s="127"/>
      <c r="P16" s="166"/>
      <c r="Q16" s="165"/>
      <c r="R16" s="127"/>
      <c r="S16" s="127"/>
      <c r="T16" s="166"/>
    </row>
    <row r="17" spans="1:20" ht="12.5">
      <c r="A17" s="165"/>
      <c r="B17" s="127"/>
      <c r="C17" s="127"/>
      <c r="D17" s="166"/>
      <c r="E17" s="165"/>
      <c r="F17" s="127"/>
      <c r="G17" s="127"/>
      <c r="H17" s="166"/>
      <c r="I17" s="165"/>
      <c r="J17" s="127"/>
      <c r="K17" s="127"/>
      <c r="L17" s="166"/>
      <c r="M17" s="165"/>
      <c r="N17" s="127"/>
      <c r="O17" s="127"/>
      <c r="P17" s="166"/>
      <c r="Q17" s="165"/>
      <c r="R17" s="127"/>
      <c r="S17" s="127"/>
      <c r="T17" s="166"/>
    </row>
    <row r="18" spans="1:20" ht="12.5">
      <c r="A18" s="165"/>
      <c r="B18" s="127"/>
      <c r="C18" s="127"/>
      <c r="D18" s="166"/>
      <c r="E18" s="165"/>
      <c r="F18" s="127"/>
      <c r="G18" s="127"/>
      <c r="H18" s="166"/>
      <c r="I18" s="165"/>
      <c r="J18" s="127"/>
      <c r="K18" s="127"/>
      <c r="L18" s="166"/>
      <c r="M18" s="165"/>
      <c r="N18" s="127"/>
      <c r="O18" s="127"/>
      <c r="P18" s="166"/>
      <c r="Q18" s="165"/>
      <c r="R18" s="127"/>
      <c r="S18" s="127"/>
      <c r="T18" s="166"/>
    </row>
    <row r="19" spans="1:20" ht="12.5">
      <c r="A19" s="165"/>
      <c r="B19" s="127"/>
      <c r="C19" s="127"/>
      <c r="D19" s="166"/>
      <c r="E19" s="165"/>
      <c r="F19" s="127"/>
      <c r="G19" s="127"/>
      <c r="H19" s="166"/>
      <c r="I19" s="165"/>
      <c r="J19" s="127"/>
      <c r="K19" s="127"/>
      <c r="L19" s="166"/>
      <c r="M19" s="165"/>
      <c r="N19" s="127"/>
      <c r="O19" s="127"/>
      <c r="P19" s="166"/>
      <c r="Q19" s="165"/>
      <c r="R19" s="127"/>
      <c r="S19" s="127"/>
      <c r="T19" s="166"/>
    </row>
    <row r="20" spans="1:20" ht="12.5">
      <c r="A20" s="165"/>
      <c r="B20" s="127"/>
      <c r="C20" s="127"/>
      <c r="D20" s="166"/>
      <c r="E20" s="165"/>
      <c r="F20" s="127"/>
      <c r="G20" s="127"/>
      <c r="H20" s="166"/>
      <c r="I20" s="165"/>
      <c r="J20" s="127"/>
      <c r="K20" s="127"/>
      <c r="L20" s="166"/>
      <c r="M20" s="165"/>
      <c r="N20" s="127"/>
      <c r="O20" s="127"/>
      <c r="P20" s="166"/>
      <c r="Q20" s="165"/>
      <c r="R20" s="127"/>
      <c r="S20" s="127"/>
      <c r="T20" s="166"/>
    </row>
    <row r="21" spans="1:20" ht="12.5">
      <c r="A21" s="165"/>
      <c r="B21" s="127"/>
      <c r="C21" s="127"/>
      <c r="D21" s="166"/>
      <c r="E21" s="165"/>
      <c r="F21" s="127"/>
      <c r="G21" s="127"/>
      <c r="H21" s="166"/>
      <c r="I21" s="165"/>
      <c r="J21" s="127"/>
      <c r="K21" s="127"/>
      <c r="L21" s="166"/>
      <c r="M21" s="165"/>
      <c r="N21" s="127"/>
      <c r="O21" s="127"/>
      <c r="P21" s="166"/>
      <c r="Q21" s="165"/>
      <c r="R21" s="127"/>
      <c r="S21" s="127"/>
      <c r="T21" s="166"/>
    </row>
    <row r="22" spans="1:20" ht="12.5">
      <c r="A22" s="165"/>
      <c r="B22" s="127"/>
      <c r="C22" s="127"/>
      <c r="D22" s="166"/>
      <c r="E22" s="165"/>
      <c r="F22" s="127"/>
      <c r="G22" s="127"/>
      <c r="H22" s="166"/>
      <c r="I22" s="165"/>
      <c r="J22" s="127"/>
      <c r="K22" s="127"/>
      <c r="L22" s="166"/>
      <c r="M22" s="165"/>
      <c r="N22" s="127"/>
      <c r="O22" s="127"/>
      <c r="P22" s="166"/>
      <c r="Q22" s="165"/>
      <c r="R22" s="127"/>
      <c r="S22" s="127"/>
      <c r="T22" s="166"/>
    </row>
    <row r="23" spans="1:20" ht="12.5">
      <c r="A23" s="165"/>
      <c r="B23" s="127"/>
      <c r="C23" s="127"/>
      <c r="D23" s="166"/>
      <c r="E23" s="165"/>
      <c r="F23" s="127"/>
      <c r="G23" s="127"/>
      <c r="H23" s="166"/>
      <c r="I23" s="165"/>
      <c r="J23" s="127"/>
      <c r="K23" s="127"/>
      <c r="L23" s="166"/>
      <c r="M23" s="165"/>
      <c r="N23" s="127"/>
      <c r="O23" s="127"/>
      <c r="P23" s="166"/>
      <c r="Q23" s="165"/>
      <c r="R23" s="127"/>
      <c r="S23" s="127"/>
      <c r="T23" s="166"/>
    </row>
    <row r="24" spans="1:20" ht="12.5">
      <c r="A24" s="165"/>
      <c r="B24" s="127"/>
      <c r="C24" s="127"/>
      <c r="D24" s="166"/>
      <c r="E24" s="165"/>
      <c r="F24" s="127"/>
      <c r="G24" s="127"/>
      <c r="H24" s="166"/>
      <c r="I24" s="165"/>
      <c r="J24" s="127"/>
      <c r="K24" s="127"/>
      <c r="L24" s="166"/>
      <c r="M24" s="165"/>
      <c r="N24" s="127"/>
      <c r="O24" s="127"/>
      <c r="P24" s="166"/>
      <c r="Q24" s="165"/>
      <c r="R24" s="127"/>
      <c r="S24" s="127"/>
      <c r="T24" s="166"/>
    </row>
    <row r="25" spans="1:20" ht="12.5">
      <c r="A25" s="165"/>
      <c r="B25" s="127"/>
      <c r="C25" s="127"/>
      <c r="D25" s="166"/>
      <c r="E25" s="165"/>
      <c r="F25" s="127"/>
      <c r="G25" s="127"/>
      <c r="H25" s="166"/>
      <c r="I25" s="165"/>
      <c r="J25" s="127"/>
      <c r="K25" s="127"/>
      <c r="L25" s="166"/>
      <c r="M25" s="165"/>
      <c r="N25" s="127"/>
      <c r="O25" s="127"/>
      <c r="P25" s="166"/>
      <c r="Q25" s="165"/>
      <c r="R25" s="127"/>
      <c r="S25" s="127"/>
      <c r="T25" s="166"/>
    </row>
    <row r="26" spans="1:20" ht="12.5">
      <c r="A26" s="165"/>
      <c r="B26" s="127"/>
      <c r="C26" s="127"/>
      <c r="D26" s="166"/>
      <c r="E26" s="170"/>
      <c r="F26" s="171"/>
      <c r="G26" s="171"/>
      <c r="H26" s="172"/>
      <c r="I26" s="165"/>
      <c r="J26" s="127"/>
      <c r="K26" s="127"/>
      <c r="L26" s="166"/>
      <c r="M26" s="170"/>
      <c r="N26" s="171"/>
      <c r="O26" s="171"/>
      <c r="P26" s="172"/>
      <c r="Q26" s="165"/>
      <c r="R26" s="127"/>
      <c r="S26" s="127"/>
      <c r="T26" s="166"/>
    </row>
    <row r="27" spans="1:20" ht="12.5">
      <c r="A27" s="165"/>
      <c r="B27" s="127"/>
      <c r="C27" s="127"/>
      <c r="D27" s="166"/>
      <c r="E27" s="173" t="s">
        <v>214</v>
      </c>
      <c r="F27" s="163"/>
      <c r="G27" s="163"/>
      <c r="H27" s="164"/>
      <c r="I27" s="165"/>
      <c r="J27" s="127"/>
      <c r="K27" s="127"/>
      <c r="L27" s="166"/>
      <c r="M27" s="173" t="s">
        <v>215</v>
      </c>
      <c r="N27" s="163"/>
      <c r="O27" s="163"/>
      <c r="P27" s="164"/>
      <c r="Q27" s="165"/>
      <c r="R27" s="127"/>
      <c r="S27" s="127"/>
      <c r="T27" s="166"/>
    </row>
    <row r="28" spans="1:20" ht="12.5">
      <c r="A28" s="165"/>
      <c r="B28" s="127"/>
      <c r="C28" s="127"/>
      <c r="D28" s="166"/>
      <c r="E28" s="165"/>
      <c r="F28" s="127"/>
      <c r="G28" s="127"/>
      <c r="H28" s="166"/>
      <c r="I28" s="165"/>
      <c r="J28" s="127"/>
      <c r="K28" s="127"/>
      <c r="L28" s="166"/>
      <c r="M28" s="165"/>
      <c r="N28" s="127"/>
      <c r="O28" s="127"/>
      <c r="P28" s="166"/>
      <c r="Q28" s="165"/>
      <c r="R28" s="127"/>
      <c r="S28" s="127"/>
      <c r="T28" s="166"/>
    </row>
    <row r="29" spans="1:20" ht="12.5">
      <c r="A29" s="165"/>
      <c r="B29" s="127"/>
      <c r="C29" s="127"/>
      <c r="D29" s="166"/>
      <c r="E29" s="167" t="s">
        <v>216</v>
      </c>
      <c r="F29" s="127"/>
      <c r="G29" s="127"/>
      <c r="H29" s="166"/>
      <c r="I29" s="165"/>
      <c r="J29" s="127"/>
      <c r="K29" s="127"/>
      <c r="L29" s="166"/>
      <c r="M29" s="167" t="s">
        <v>217</v>
      </c>
      <c r="N29" s="127"/>
      <c r="O29" s="127"/>
      <c r="P29" s="166"/>
      <c r="Q29" s="165"/>
      <c r="R29" s="127"/>
      <c r="S29" s="127"/>
      <c r="T29" s="166"/>
    </row>
    <row r="30" spans="1:20" ht="12.5">
      <c r="A30" s="165"/>
      <c r="B30" s="127"/>
      <c r="C30" s="127"/>
      <c r="D30" s="166"/>
      <c r="E30" s="165"/>
      <c r="F30" s="127"/>
      <c r="G30" s="127"/>
      <c r="H30" s="166"/>
      <c r="I30" s="165"/>
      <c r="J30" s="127"/>
      <c r="K30" s="127"/>
      <c r="L30" s="166"/>
      <c r="M30" s="165"/>
      <c r="N30" s="127"/>
      <c r="O30" s="127"/>
      <c r="P30" s="166"/>
      <c r="Q30" s="165"/>
      <c r="R30" s="127"/>
      <c r="S30" s="127"/>
      <c r="T30" s="166"/>
    </row>
    <row r="31" spans="1:20" ht="12.5">
      <c r="A31" s="165"/>
      <c r="B31" s="127"/>
      <c r="C31" s="127"/>
      <c r="D31" s="166"/>
      <c r="E31" s="165"/>
      <c r="F31" s="127"/>
      <c r="G31" s="127"/>
      <c r="H31" s="166"/>
      <c r="I31" s="165"/>
      <c r="J31" s="127"/>
      <c r="K31" s="127"/>
      <c r="L31" s="166"/>
      <c r="M31" s="165"/>
      <c r="N31" s="127"/>
      <c r="O31" s="127"/>
      <c r="P31" s="166"/>
      <c r="Q31" s="165"/>
      <c r="R31" s="127"/>
      <c r="S31" s="127"/>
      <c r="T31" s="166"/>
    </row>
    <row r="32" spans="1:20" ht="12.5">
      <c r="A32" s="165"/>
      <c r="B32" s="127"/>
      <c r="C32" s="127"/>
      <c r="D32" s="166"/>
      <c r="E32" s="165"/>
      <c r="F32" s="127"/>
      <c r="G32" s="127"/>
      <c r="H32" s="166"/>
      <c r="I32" s="165"/>
      <c r="J32" s="127"/>
      <c r="K32" s="127"/>
      <c r="L32" s="166"/>
      <c r="M32" s="165"/>
      <c r="N32" s="127"/>
      <c r="O32" s="127"/>
      <c r="P32" s="166"/>
      <c r="Q32" s="165"/>
      <c r="R32" s="127"/>
      <c r="S32" s="127"/>
      <c r="T32" s="166"/>
    </row>
    <row r="33" spans="1:20" ht="12.5">
      <c r="A33" s="165"/>
      <c r="B33" s="127"/>
      <c r="C33" s="127"/>
      <c r="D33" s="166"/>
      <c r="E33" s="165"/>
      <c r="F33" s="127"/>
      <c r="G33" s="127"/>
      <c r="H33" s="166"/>
      <c r="I33" s="165"/>
      <c r="J33" s="127"/>
      <c r="K33" s="127"/>
      <c r="L33" s="166"/>
      <c r="M33" s="165"/>
      <c r="N33" s="127"/>
      <c r="O33" s="127"/>
      <c r="P33" s="166"/>
      <c r="Q33" s="165"/>
      <c r="R33" s="127"/>
      <c r="S33" s="127"/>
      <c r="T33" s="166"/>
    </row>
    <row r="34" spans="1:20" ht="12.5">
      <c r="A34" s="165"/>
      <c r="B34" s="127"/>
      <c r="C34" s="127"/>
      <c r="D34" s="166"/>
      <c r="E34" s="165"/>
      <c r="F34" s="127"/>
      <c r="G34" s="127"/>
      <c r="H34" s="166"/>
      <c r="I34" s="165"/>
      <c r="J34" s="127"/>
      <c r="K34" s="127"/>
      <c r="L34" s="166"/>
      <c r="M34" s="165"/>
      <c r="N34" s="127"/>
      <c r="O34" s="127"/>
      <c r="P34" s="166"/>
      <c r="Q34" s="165"/>
      <c r="R34" s="127"/>
      <c r="S34" s="127"/>
      <c r="T34" s="166"/>
    </row>
    <row r="35" spans="1:20" ht="12.5">
      <c r="A35" s="165"/>
      <c r="B35" s="127"/>
      <c r="C35" s="127"/>
      <c r="D35" s="166"/>
      <c r="E35" s="165"/>
      <c r="F35" s="127"/>
      <c r="G35" s="127"/>
      <c r="H35" s="166"/>
      <c r="I35" s="165"/>
      <c r="J35" s="127"/>
      <c r="K35" s="127"/>
      <c r="L35" s="166"/>
      <c r="M35" s="165"/>
      <c r="N35" s="127"/>
      <c r="O35" s="127"/>
      <c r="P35" s="166"/>
      <c r="Q35" s="165"/>
      <c r="R35" s="127"/>
      <c r="S35" s="127"/>
      <c r="T35" s="166"/>
    </row>
    <row r="36" spans="1:20" ht="12.5">
      <c r="A36" s="165"/>
      <c r="B36" s="127"/>
      <c r="C36" s="127"/>
      <c r="D36" s="166"/>
      <c r="E36" s="165"/>
      <c r="F36" s="127"/>
      <c r="G36" s="127"/>
      <c r="H36" s="166"/>
      <c r="I36" s="165"/>
      <c r="J36" s="127"/>
      <c r="K36" s="127"/>
      <c r="L36" s="166"/>
      <c r="M36" s="165"/>
      <c r="N36" s="127"/>
      <c r="O36" s="127"/>
      <c r="P36" s="166"/>
      <c r="Q36" s="165"/>
      <c r="R36" s="127"/>
      <c r="S36" s="127"/>
      <c r="T36" s="166"/>
    </row>
    <row r="37" spans="1:20" ht="12.5">
      <c r="A37" s="165"/>
      <c r="B37" s="127"/>
      <c r="C37" s="127"/>
      <c r="D37" s="166"/>
      <c r="E37" s="165"/>
      <c r="F37" s="127"/>
      <c r="G37" s="127"/>
      <c r="H37" s="166"/>
      <c r="I37" s="165"/>
      <c r="J37" s="127"/>
      <c r="K37" s="127"/>
      <c r="L37" s="166"/>
      <c r="M37" s="165"/>
      <c r="N37" s="127"/>
      <c r="O37" s="127"/>
      <c r="P37" s="166"/>
      <c r="Q37" s="165"/>
      <c r="R37" s="127"/>
      <c r="S37" s="127"/>
      <c r="T37" s="166"/>
    </row>
    <row r="38" spans="1:20" ht="12.5">
      <c r="A38" s="165"/>
      <c r="B38" s="127"/>
      <c r="C38" s="127"/>
      <c r="D38" s="166"/>
      <c r="E38" s="165"/>
      <c r="F38" s="127"/>
      <c r="G38" s="127"/>
      <c r="H38" s="166"/>
      <c r="I38" s="165"/>
      <c r="J38" s="127"/>
      <c r="K38" s="127"/>
      <c r="L38" s="166"/>
      <c r="M38" s="165"/>
      <c r="N38" s="127"/>
      <c r="O38" s="127"/>
      <c r="P38" s="166"/>
      <c r="Q38" s="165"/>
      <c r="R38" s="127"/>
      <c r="S38" s="127"/>
      <c r="T38" s="166"/>
    </row>
    <row r="39" spans="1:20" ht="12.5">
      <c r="A39" s="165"/>
      <c r="B39" s="127"/>
      <c r="C39" s="127"/>
      <c r="D39" s="166"/>
      <c r="E39" s="165"/>
      <c r="F39" s="127"/>
      <c r="G39" s="127"/>
      <c r="H39" s="166"/>
      <c r="I39" s="165"/>
      <c r="J39" s="127"/>
      <c r="K39" s="127"/>
      <c r="L39" s="166"/>
      <c r="M39" s="165"/>
      <c r="N39" s="127"/>
      <c r="O39" s="127"/>
      <c r="P39" s="166"/>
      <c r="Q39" s="165"/>
      <c r="R39" s="127"/>
      <c r="S39" s="127"/>
      <c r="T39" s="166"/>
    </row>
    <row r="40" spans="1:20" ht="12.5">
      <c r="A40" s="165"/>
      <c r="B40" s="127"/>
      <c r="C40" s="127"/>
      <c r="D40" s="166"/>
      <c r="E40" s="165"/>
      <c r="F40" s="127"/>
      <c r="G40" s="127"/>
      <c r="H40" s="166"/>
      <c r="I40" s="165"/>
      <c r="J40" s="127"/>
      <c r="K40" s="127"/>
      <c r="L40" s="166"/>
      <c r="M40" s="165"/>
      <c r="N40" s="127"/>
      <c r="O40" s="127"/>
      <c r="P40" s="166"/>
      <c r="Q40" s="165"/>
      <c r="R40" s="127"/>
      <c r="S40" s="127"/>
      <c r="T40" s="166"/>
    </row>
    <row r="41" spans="1:20" ht="12.5">
      <c r="A41" s="165"/>
      <c r="B41" s="127"/>
      <c r="C41" s="127"/>
      <c r="D41" s="166"/>
      <c r="E41" s="165"/>
      <c r="F41" s="127"/>
      <c r="G41" s="127"/>
      <c r="H41" s="166"/>
      <c r="I41" s="165"/>
      <c r="J41" s="127"/>
      <c r="K41" s="127"/>
      <c r="L41" s="166"/>
      <c r="M41" s="165"/>
      <c r="N41" s="127"/>
      <c r="O41" s="127"/>
      <c r="P41" s="166"/>
      <c r="Q41" s="165"/>
      <c r="R41" s="127"/>
      <c r="S41" s="127"/>
      <c r="T41" s="166"/>
    </row>
    <row r="42" spans="1:20" ht="12.5">
      <c r="A42" s="165"/>
      <c r="B42" s="127"/>
      <c r="C42" s="127"/>
      <c r="D42" s="166"/>
      <c r="E42" s="165"/>
      <c r="F42" s="127"/>
      <c r="G42" s="127"/>
      <c r="H42" s="166"/>
      <c r="I42" s="165"/>
      <c r="J42" s="127"/>
      <c r="K42" s="127"/>
      <c r="L42" s="166"/>
      <c r="M42" s="165"/>
      <c r="N42" s="127"/>
      <c r="O42" s="127"/>
      <c r="P42" s="166"/>
      <c r="Q42" s="165"/>
      <c r="R42" s="127"/>
      <c r="S42" s="127"/>
      <c r="T42" s="166"/>
    </row>
    <row r="43" spans="1:20" ht="12.5">
      <c r="A43" s="165"/>
      <c r="B43" s="127"/>
      <c r="C43" s="127"/>
      <c r="D43" s="166"/>
      <c r="E43" s="165"/>
      <c r="F43" s="127"/>
      <c r="G43" s="127"/>
      <c r="H43" s="166"/>
      <c r="I43" s="165"/>
      <c r="J43" s="127"/>
      <c r="K43" s="127"/>
      <c r="L43" s="166"/>
      <c r="M43" s="165"/>
      <c r="N43" s="127"/>
      <c r="O43" s="127"/>
      <c r="P43" s="166"/>
      <c r="Q43" s="165"/>
      <c r="R43" s="127"/>
      <c r="S43" s="127"/>
      <c r="T43" s="166"/>
    </row>
    <row r="44" spans="1:20" ht="12.5">
      <c r="A44" s="165"/>
      <c r="B44" s="127"/>
      <c r="C44" s="127"/>
      <c r="D44" s="166"/>
      <c r="E44" s="165"/>
      <c r="F44" s="127"/>
      <c r="G44" s="127"/>
      <c r="H44" s="166"/>
      <c r="I44" s="165"/>
      <c r="J44" s="127"/>
      <c r="K44" s="127"/>
      <c r="L44" s="166"/>
      <c r="M44" s="165"/>
      <c r="N44" s="127"/>
      <c r="O44" s="127"/>
      <c r="P44" s="166"/>
      <c r="Q44" s="165"/>
      <c r="R44" s="127"/>
      <c r="S44" s="127"/>
      <c r="T44" s="166"/>
    </row>
    <row r="45" spans="1:20" ht="12.5">
      <c r="A45" s="165"/>
      <c r="B45" s="127"/>
      <c r="C45" s="127"/>
      <c r="D45" s="166"/>
      <c r="E45" s="165"/>
      <c r="F45" s="127"/>
      <c r="G45" s="127"/>
      <c r="H45" s="166"/>
      <c r="I45" s="165"/>
      <c r="J45" s="127"/>
      <c r="K45" s="127"/>
      <c r="L45" s="166"/>
      <c r="M45" s="165"/>
      <c r="N45" s="127"/>
      <c r="O45" s="127"/>
      <c r="P45" s="166"/>
      <c r="Q45" s="165"/>
      <c r="R45" s="127"/>
      <c r="S45" s="127"/>
      <c r="T45" s="166"/>
    </row>
    <row r="46" spans="1:20" ht="12.5">
      <c r="A46" s="168"/>
      <c r="B46" s="160"/>
      <c r="C46" s="160"/>
      <c r="D46" s="169"/>
      <c r="E46" s="168"/>
      <c r="F46" s="160"/>
      <c r="G46" s="160"/>
      <c r="H46" s="169"/>
      <c r="I46" s="168"/>
      <c r="J46" s="160"/>
      <c r="K46" s="160"/>
      <c r="L46" s="169"/>
      <c r="M46" s="168"/>
      <c r="N46" s="160"/>
      <c r="O46" s="160"/>
      <c r="P46" s="169"/>
      <c r="Q46" s="168"/>
      <c r="R46" s="160"/>
      <c r="S46" s="160"/>
      <c r="T46" s="169"/>
    </row>
    <row r="47" spans="1:20" ht="12.5">
      <c r="A47" s="153" t="s">
        <v>218</v>
      </c>
      <c r="B47" s="154"/>
      <c r="C47" s="154"/>
      <c r="D47" s="154"/>
      <c r="E47" s="154"/>
      <c r="F47" s="154"/>
      <c r="G47" s="154"/>
      <c r="H47" s="154"/>
      <c r="I47" s="154"/>
      <c r="J47" s="155"/>
      <c r="K47" s="153" t="s">
        <v>219</v>
      </c>
      <c r="L47" s="154"/>
      <c r="M47" s="154"/>
      <c r="N47" s="154"/>
      <c r="O47" s="154"/>
      <c r="P47" s="154"/>
      <c r="Q47" s="154"/>
      <c r="R47" s="154"/>
      <c r="S47" s="154"/>
      <c r="T47" s="155"/>
    </row>
    <row r="48" spans="1:20" ht="12.5">
      <c r="A48" s="156"/>
      <c r="B48" s="127"/>
      <c r="C48" s="127"/>
      <c r="D48" s="127"/>
      <c r="E48" s="127"/>
      <c r="F48" s="127"/>
      <c r="G48" s="127"/>
      <c r="H48" s="127"/>
      <c r="I48" s="127"/>
      <c r="J48" s="157"/>
      <c r="K48" s="156"/>
      <c r="L48" s="127"/>
      <c r="M48" s="127"/>
      <c r="N48" s="127"/>
      <c r="O48" s="127"/>
      <c r="P48" s="127"/>
      <c r="Q48" s="127"/>
      <c r="R48" s="127"/>
      <c r="S48" s="127"/>
      <c r="T48" s="157"/>
    </row>
    <row r="49" spans="1:20" ht="12.5">
      <c r="A49" s="158" t="s">
        <v>220</v>
      </c>
      <c r="B49" s="127"/>
      <c r="C49" s="127"/>
      <c r="D49" s="127"/>
      <c r="E49" s="127"/>
      <c r="F49" s="127"/>
      <c r="G49" s="127"/>
      <c r="H49" s="127"/>
      <c r="I49" s="127"/>
      <c r="J49" s="157"/>
      <c r="K49" s="158" t="s">
        <v>221</v>
      </c>
      <c r="L49" s="127"/>
      <c r="M49" s="127"/>
      <c r="N49" s="127"/>
      <c r="O49" s="127"/>
      <c r="P49" s="127"/>
      <c r="Q49" s="127"/>
      <c r="R49" s="127"/>
      <c r="S49" s="127"/>
      <c r="T49" s="157"/>
    </row>
    <row r="50" spans="1:20" ht="12.5">
      <c r="A50" s="156"/>
      <c r="B50" s="127"/>
      <c r="C50" s="127"/>
      <c r="D50" s="127"/>
      <c r="E50" s="127"/>
      <c r="F50" s="127"/>
      <c r="G50" s="127"/>
      <c r="H50" s="127"/>
      <c r="I50" s="127"/>
      <c r="J50" s="157"/>
      <c r="K50" s="156"/>
      <c r="L50" s="127"/>
      <c r="M50" s="127"/>
      <c r="N50" s="127"/>
      <c r="O50" s="127"/>
      <c r="P50" s="127"/>
      <c r="Q50" s="127"/>
      <c r="R50" s="127"/>
      <c r="S50" s="127"/>
      <c r="T50" s="157"/>
    </row>
    <row r="51" spans="1:20" ht="12.5">
      <c r="A51" s="156"/>
      <c r="B51" s="127"/>
      <c r="C51" s="127"/>
      <c r="D51" s="127"/>
      <c r="E51" s="127"/>
      <c r="F51" s="127"/>
      <c r="G51" s="127"/>
      <c r="H51" s="127"/>
      <c r="I51" s="127"/>
      <c r="J51" s="157"/>
      <c r="K51" s="156"/>
      <c r="L51" s="127"/>
      <c r="M51" s="127"/>
      <c r="N51" s="127"/>
      <c r="O51" s="127"/>
      <c r="P51" s="127"/>
      <c r="Q51" s="127"/>
      <c r="R51" s="127"/>
      <c r="S51" s="127"/>
      <c r="T51" s="157"/>
    </row>
    <row r="52" spans="1:20" ht="12.5">
      <c r="A52" s="156"/>
      <c r="B52" s="127"/>
      <c r="C52" s="127"/>
      <c r="D52" s="127"/>
      <c r="E52" s="127"/>
      <c r="F52" s="127"/>
      <c r="G52" s="127"/>
      <c r="H52" s="127"/>
      <c r="I52" s="127"/>
      <c r="J52" s="157"/>
      <c r="K52" s="156"/>
      <c r="L52" s="127"/>
      <c r="M52" s="127"/>
      <c r="N52" s="127"/>
      <c r="O52" s="127"/>
      <c r="P52" s="127"/>
      <c r="Q52" s="127"/>
      <c r="R52" s="127"/>
      <c r="S52" s="127"/>
      <c r="T52" s="157"/>
    </row>
    <row r="53" spans="1:20" ht="12.5">
      <c r="A53" s="156"/>
      <c r="B53" s="127"/>
      <c r="C53" s="127"/>
      <c r="D53" s="127"/>
      <c r="E53" s="127"/>
      <c r="F53" s="127"/>
      <c r="G53" s="127"/>
      <c r="H53" s="127"/>
      <c r="I53" s="127"/>
      <c r="J53" s="157"/>
      <c r="K53" s="156"/>
      <c r="L53" s="127"/>
      <c r="M53" s="127"/>
      <c r="N53" s="127"/>
      <c r="O53" s="127"/>
      <c r="P53" s="127"/>
      <c r="Q53" s="127"/>
      <c r="R53" s="127"/>
      <c r="S53" s="127"/>
      <c r="T53" s="157"/>
    </row>
    <row r="54" spans="1:20" ht="12.5">
      <c r="A54" s="156"/>
      <c r="B54" s="127"/>
      <c r="C54" s="127"/>
      <c r="D54" s="127"/>
      <c r="E54" s="127"/>
      <c r="F54" s="127"/>
      <c r="G54" s="127"/>
      <c r="H54" s="127"/>
      <c r="I54" s="127"/>
      <c r="J54" s="157"/>
      <c r="K54" s="156"/>
      <c r="L54" s="127"/>
      <c r="M54" s="127"/>
      <c r="N54" s="127"/>
      <c r="O54" s="127"/>
      <c r="P54" s="127"/>
      <c r="Q54" s="127"/>
      <c r="R54" s="127"/>
      <c r="S54" s="127"/>
      <c r="T54" s="157"/>
    </row>
    <row r="55" spans="1:20" ht="12.5">
      <c r="A55" s="156"/>
      <c r="B55" s="127"/>
      <c r="C55" s="127"/>
      <c r="D55" s="127"/>
      <c r="E55" s="127"/>
      <c r="F55" s="127"/>
      <c r="G55" s="127"/>
      <c r="H55" s="127"/>
      <c r="I55" s="127"/>
      <c r="J55" s="157"/>
      <c r="K55" s="156"/>
      <c r="L55" s="127"/>
      <c r="M55" s="127"/>
      <c r="N55" s="127"/>
      <c r="O55" s="127"/>
      <c r="P55" s="127"/>
      <c r="Q55" s="127"/>
      <c r="R55" s="127"/>
      <c r="S55" s="127"/>
      <c r="T55" s="157"/>
    </row>
    <row r="56" spans="1:20" ht="12.5">
      <c r="A56" s="156"/>
      <c r="B56" s="127"/>
      <c r="C56" s="127"/>
      <c r="D56" s="127"/>
      <c r="E56" s="127"/>
      <c r="F56" s="127"/>
      <c r="G56" s="127"/>
      <c r="H56" s="127"/>
      <c r="I56" s="127"/>
      <c r="J56" s="157"/>
      <c r="K56" s="156"/>
      <c r="L56" s="127"/>
      <c r="M56" s="127"/>
      <c r="N56" s="127"/>
      <c r="O56" s="127"/>
      <c r="P56" s="127"/>
      <c r="Q56" s="127"/>
      <c r="R56" s="127"/>
      <c r="S56" s="127"/>
      <c r="T56" s="157"/>
    </row>
    <row r="57" spans="1:20" ht="12.5">
      <c r="A57" s="156"/>
      <c r="B57" s="127"/>
      <c r="C57" s="127"/>
      <c r="D57" s="127"/>
      <c r="E57" s="127"/>
      <c r="F57" s="127"/>
      <c r="G57" s="127"/>
      <c r="H57" s="127"/>
      <c r="I57" s="127"/>
      <c r="J57" s="157"/>
      <c r="K57" s="156"/>
      <c r="L57" s="127"/>
      <c r="M57" s="127"/>
      <c r="N57" s="127"/>
      <c r="O57" s="127"/>
      <c r="P57" s="127"/>
      <c r="Q57" s="127"/>
      <c r="R57" s="127"/>
      <c r="S57" s="127"/>
      <c r="T57" s="157"/>
    </row>
    <row r="58" spans="1:20" ht="12.5">
      <c r="A58" s="156"/>
      <c r="B58" s="127"/>
      <c r="C58" s="127"/>
      <c r="D58" s="127"/>
      <c r="E58" s="127"/>
      <c r="F58" s="127"/>
      <c r="G58" s="127"/>
      <c r="H58" s="127"/>
      <c r="I58" s="127"/>
      <c r="J58" s="157"/>
      <c r="K58" s="156"/>
      <c r="L58" s="127"/>
      <c r="M58" s="127"/>
      <c r="N58" s="127"/>
      <c r="O58" s="127"/>
      <c r="P58" s="127"/>
      <c r="Q58" s="127"/>
      <c r="R58" s="127"/>
      <c r="S58" s="127"/>
      <c r="T58" s="157"/>
    </row>
    <row r="59" spans="1:20" ht="41.25" customHeight="1">
      <c r="A59" s="159"/>
      <c r="B59" s="160"/>
      <c r="C59" s="160"/>
      <c r="D59" s="160"/>
      <c r="E59" s="160"/>
      <c r="F59" s="160"/>
      <c r="G59" s="160"/>
      <c r="H59" s="160"/>
      <c r="I59" s="160"/>
      <c r="J59" s="161"/>
      <c r="K59" s="159"/>
      <c r="L59" s="160"/>
      <c r="M59" s="160"/>
      <c r="N59" s="160"/>
      <c r="O59" s="160"/>
      <c r="P59" s="160"/>
      <c r="Q59" s="160"/>
      <c r="R59" s="160"/>
      <c r="S59" s="160"/>
      <c r="T59" s="161"/>
    </row>
    <row r="63" spans="1:20" ht="18.5">
      <c r="A63" s="13" t="s">
        <v>222</v>
      </c>
    </row>
    <row r="65" spans="1:1" ht="49.5">
      <c r="A65" s="9" t="s">
        <v>223</v>
      </c>
    </row>
    <row r="112" spans="1:1" ht="49.5">
      <c r="A112" s="78" t="s">
        <v>224</v>
      </c>
    </row>
    <row r="160" spans="1:1" ht="49.5">
      <c r="A160" s="78" t="s">
        <v>225</v>
      </c>
    </row>
    <row r="202" spans="1:1" ht="49.5">
      <c r="A202" s="78" t="s">
        <v>226</v>
      </c>
    </row>
  </sheetData>
  <mergeCells count="19">
    <mergeCell ref="A1:G3"/>
    <mergeCell ref="A7:D8"/>
    <mergeCell ref="E7:H8"/>
    <mergeCell ref="M7:P8"/>
    <mergeCell ref="A9:D46"/>
    <mergeCell ref="E9:H26"/>
    <mergeCell ref="E27:H28"/>
    <mergeCell ref="E29:H46"/>
    <mergeCell ref="M29:P46"/>
    <mergeCell ref="K47:T48"/>
    <mergeCell ref="A47:J48"/>
    <mergeCell ref="A49:J59"/>
    <mergeCell ref="K49:T59"/>
    <mergeCell ref="I7:L8"/>
    <mergeCell ref="I9:L46"/>
    <mergeCell ref="Q7:T8"/>
    <mergeCell ref="Q9:T46"/>
    <mergeCell ref="M9:P26"/>
    <mergeCell ref="M27:P28"/>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J60"/>
  <sheetViews>
    <sheetView workbookViewId="0"/>
  </sheetViews>
  <sheetFormatPr defaultColWidth="12.6328125" defaultRowHeight="15" customHeight="1"/>
  <cols>
    <col min="4" max="4" width="14.90625" customWidth="1"/>
    <col min="6" max="6" width="15.08984375" customWidth="1"/>
    <col min="8" max="8" width="15.08984375" customWidth="1"/>
  </cols>
  <sheetData>
    <row r="1" spans="1:10" ht="15" customHeight="1">
      <c r="A1" s="174" t="s">
        <v>40</v>
      </c>
      <c r="B1" s="127"/>
      <c r="C1" s="127"/>
      <c r="D1" s="127"/>
      <c r="E1" s="127"/>
      <c r="F1" s="127"/>
      <c r="G1" s="127"/>
    </row>
    <row r="2" spans="1:10" ht="15" customHeight="1">
      <c r="A2" s="127"/>
      <c r="B2" s="127"/>
      <c r="C2" s="127"/>
      <c r="D2" s="127"/>
      <c r="E2" s="127"/>
      <c r="F2" s="127"/>
      <c r="G2" s="127"/>
    </row>
    <row r="3" spans="1:10" ht="15" customHeight="1">
      <c r="A3" s="127"/>
      <c r="B3" s="127"/>
      <c r="C3" s="127"/>
      <c r="D3" s="127"/>
      <c r="E3" s="127"/>
      <c r="F3" s="127"/>
      <c r="G3" s="127"/>
    </row>
    <row r="5" spans="1:10" ht="15" customHeight="1">
      <c r="A5" s="2" t="s">
        <v>227</v>
      </c>
      <c r="F5" s="98" t="s">
        <v>228</v>
      </c>
    </row>
    <row r="6" spans="1:10" ht="15" customHeight="1">
      <c r="A6" s="99"/>
      <c r="B6" s="100" t="s">
        <v>229</v>
      </c>
      <c r="C6" s="100" t="s">
        <v>230</v>
      </c>
      <c r="D6" s="100" t="s">
        <v>231</v>
      </c>
      <c r="E6" s="100" t="s">
        <v>232</v>
      </c>
      <c r="F6" s="100" t="s">
        <v>233</v>
      </c>
      <c r="G6" s="100" t="s">
        <v>234</v>
      </c>
      <c r="H6" s="100" t="s">
        <v>235</v>
      </c>
      <c r="I6" s="100" t="s">
        <v>236</v>
      </c>
      <c r="J6" s="100" t="s">
        <v>237</v>
      </c>
    </row>
    <row r="7" spans="1:10" ht="15" customHeight="1">
      <c r="A7" s="18"/>
      <c r="B7" s="71" t="s">
        <v>238</v>
      </c>
      <c r="C7" s="71" t="s">
        <v>239</v>
      </c>
      <c r="D7" s="71" t="s">
        <v>240</v>
      </c>
      <c r="E7" s="71" t="s">
        <v>241</v>
      </c>
      <c r="F7" s="71" t="s">
        <v>242</v>
      </c>
      <c r="G7" s="71" t="s">
        <v>243</v>
      </c>
      <c r="H7" s="71" t="s">
        <v>244</v>
      </c>
      <c r="I7" s="71" t="s">
        <v>245</v>
      </c>
      <c r="J7" s="71" t="s">
        <v>246</v>
      </c>
    </row>
    <row r="8" spans="1:10" ht="15" customHeight="1">
      <c r="A8" s="18" t="s">
        <v>247</v>
      </c>
      <c r="B8" s="6"/>
      <c r="C8" s="6"/>
      <c r="D8" s="6"/>
      <c r="E8" s="6"/>
      <c r="F8" s="6"/>
      <c r="G8" s="6"/>
      <c r="H8" s="6"/>
      <c r="I8" s="6"/>
      <c r="J8" s="6"/>
    </row>
    <row r="9" spans="1:10" ht="15" customHeight="1">
      <c r="A9" s="18" t="s">
        <v>248</v>
      </c>
      <c r="B9" s="6"/>
      <c r="C9" s="6"/>
      <c r="D9" s="6"/>
      <c r="E9" s="6"/>
      <c r="F9" s="6"/>
      <c r="G9" s="6"/>
      <c r="H9" s="6"/>
      <c r="I9" s="6"/>
      <c r="J9" s="6"/>
    </row>
    <row r="10" spans="1:10" ht="15" customHeight="1">
      <c r="A10" s="101"/>
      <c r="B10" s="99"/>
      <c r="C10" s="99"/>
      <c r="D10" s="99"/>
      <c r="E10" s="99"/>
      <c r="F10" s="99"/>
      <c r="G10" s="102"/>
      <c r="H10" s="102"/>
      <c r="I10" s="102"/>
      <c r="J10" s="102"/>
    </row>
    <row r="11" spans="1:10">
      <c r="A11" s="177" t="s">
        <v>249</v>
      </c>
      <c r="B11" s="157"/>
      <c r="C11" s="178" t="s">
        <v>250</v>
      </c>
      <c r="D11" s="160"/>
      <c r="E11" s="160"/>
      <c r="F11" s="161"/>
      <c r="G11" s="102"/>
      <c r="H11" s="102"/>
      <c r="I11" s="102"/>
      <c r="J11" s="102"/>
    </row>
    <row r="12" spans="1:10" ht="15" customHeight="1">
      <c r="A12" s="159"/>
      <c r="B12" s="161"/>
      <c r="C12" s="103" t="e">
        <f>B8/C9</f>
        <v>#DIV/0!</v>
      </c>
      <c r="D12" s="103" t="e">
        <f>B9/C9</f>
        <v>#DIV/0!</v>
      </c>
      <c r="E12" s="103" t="e">
        <f>B8/C8</f>
        <v>#DIV/0!</v>
      </c>
      <c r="F12" s="103" t="e">
        <f>B9/C8</f>
        <v>#DIV/0!</v>
      </c>
      <c r="G12" s="102"/>
      <c r="H12" s="102"/>
      <c r="I12" s="102"/>
      <c r="J12" s="102"/>
    </row>
    <row r="13" spans="1:10">
      <c r="A13" s="176" t="s">
        <v>251</v>
      </c>
      <c r="B13" s="104" t="e">
        <f>(I8*(D8/E9)+J8*(F8/G9))*(1-H8)</f>
        <v>#DIV/0!</v>
      </c>
      <c r="C13" s="105" t="e">
        <f t="shared" ref="C13:C20" si="0">(B13-C$12)/C$12</f>
        <v>#DIV/0!</v>
      </c>
      <c r="D13" s="105" t="e">
        <f t="shared" ref="D13:D28" si="1">(B13-D$12)/D$12</f>
        <v>#DIV/0!</v>
      </c>
      <c r="E13" s="105" t="e">
        <f t="shared" ref="E13:E28" si="2">(B13-E$12)/E$12</f>
        <v>#DIV/0!</v>
      </c>
      <c r="F13" s="105" t="e">
        <f t="shared" ref="F13:F28" si="3">(B13-F$12)/F$12</f>
        <v>#DIV/0!</v>
      </c>
      <c r="G13" s="102"/>
      <c r="H13" s="106"/>
      <c r="I13" s="102"/>
      <c r="J13" s="102"/>
    </row>
    <row r="14" spans="1:10">
      <c r="A14" s="151"/>
      <c r="B14" s="104" t="e">
        <f>(I8*(D8/E9)+J8*(F8/G8))*(1-H8)</f>
        <v>#DIV/0!</v>
      </c>
      <c r="C14" s="105" t="e">
        <f t="shared" si="0"/>
        <v>#DIV/0!</v>
      </c>
      <c r="D14" s="105" t="e">
        <f t="shared" si="1"/>
        <v>#DIV/0!</v>
      </c>
      <c r="E14" s="105" t="e">
        <f t="shared" si="2"/>
        <v>#DIV/0!</v>
      </c>
      <c r="F14" s="105" t="e">
        <f t="shared" si="3"/>
        <v>#DIV/0!</v>
      </c>
      <c r="G14" s="102"/>
      <c r="H14" s="102"/>
      <c r="I14" s="102"/>
      <c r="J14" s="102"/>
    </row>
    <row r="15" spans="1:10">
      <c r="A15" s="151"/>
      <c r="B15" s="104" t="e">
        <f>(I8*(D9/E9)+J8*(F8/G9))*(1-H8)</f>
        <v>#DIV/0!</v>
      </c>
      <c r="C15" s="105" t="e">
        <f t="shared" si="0"/>
        <v>#DIV/0!</v>
      </c>
      <c r="D15" s="105" t="e">
        <f t="shared" si="1"/>
        <v>#DIV/0!</v>
      </c>
      <c r="E15" s="105" t="e">
        <f t="shared" si="2"/>
        <v>#DIV/0!</v>
      </c>
      <c r="F15" s="105" t="e">
        <f t="shared" si="3"/>
        <v>#DIV/0!</v>
      </c>
      <c r="G15" s="102"/>
      <c r="H15" s="102"/>
      <c r="I15" s="102"/>
      <c r="J15" s="102"/>
    </row>
    <row r="16" spans="1:10">
      <c r="A16" s="151"/>
      <c r="B16" s="104" t="e">
        <f>(I8*(D8/E8)+J8*(F8/G9))*(1-H8)</f>
        <v>#DIV/0!</v>
      </c>
      <c r="C16" s="105" t="e">
        <f t="shared" si="0"/>
        <v>#DIV/0!</v>
      </c>
      <c r="D16" s="105" t="e">
        <f t="shared" si="1"/>
        <v>#DIV/0!</v>
      </c>
      <c r="E16" s="105" t="e">
        <f t="shared" si="2"/>
        <v>#DIV/0!</v>
      </c>
      <c r="F16" s="105" t="e">
        <f t="shared" si="3"/>
        <v>#DIV/0!</v>
      </c>
      <c r="G16" s="102"/>
      <c r="H16" s="106"/>
      <c r="I16" s="102"/>
      <c r="J16" s="102"/>
    </row>
    <row r="17" spans="1:10">
      <c r="A17" s="151"/>
      <c r="B17" s="104" t="e">
        <f>(I8*(D9/E9)+J8*(F8/G8))*(1-H8)</f>
        <v>#DIV/0!</v>
      </c>
      <c r="C17" s="105" t="e">
        <f t="shared" si="0"/>
        <v>#DIV/0!</v>
      </c>
      <c r="D17" s="105" t="e">
        <f t="shared" si="1"/>
        <v>#DIV/0!</v>
      </c>
      <c r="E17" s="105" t="e">
        <f t="shared" si="2"/>
        <v>#DIV/0!</v>
      </c>
      <c r="F17" s="105" t="e">
        <f t="shared" si="3"/>
        <v>#DIV/0!</v>
      </c>
      <c r="G17" s="102"/>
      <c r="H17" s="102"/>
      <c r="I17" s="102"/>
      <c r="J17" s="102"/>
    </row>
    <row r="18" spans="1:10">
      <c r="A18" s="151"/>
      <c r="B18" s="104" t="e">
        <f>(I8*(D8/E8)+J8*(F8/G8))*(1-H8)</f>
        <v>#DIV/0!</v>
      </c>
      <c r="C18" s="107" t="e">
        <f t="shared" si="0"/>
        <v>#DIV/0!</v>
      </c>
      <c r="D18" s="105" t="e">
        <f t="shared" si="1"/>
        <v>#DIV/0!</v>
      </c>
      <c r="E18" s="105" t="e">
        <f t="shared" si="2"/>
        <v>#DIV/0!</v>
      </c>
      <c r="F18" s="105" t="e">
        <f t="shared" si="3"/>
        <v>#DIV/0!</v>
      </c>
      <c r="G18" s="102"/>
      <c r="H18" s="102"/>
      <c r="I18" s="102"/>
      <c r="J18" s="102"/>
    </row>
    <row r="19" spans="1:10">
      <c r="A19" s="151"/>
      <c r="B19" s="104" t="e">
        <f>(I8*(D9/E8)+J8*(F8/G9))*(1-H8)</f>
        <v>#DIV/0!</v>
      </c>
      <c r="C19" s="107" t="e">
        <f t="shared" si="0"/>
        <v>#DIV/0!</v>
      </c>
      <c r="D19" s="105" t="e">
        <f t="shared" si="1"/>
        <v>#DIV/0!</v>
      </c>
      <c r="E19" s="105" t="e">
        <f t="shared" si="2"/>
        <v>#DIV/0!</v>
      </c>
      <c r="F19" s="105" t="e">
        <f t="shared" si="3"/>
        <v>#DIV/0!</v>
      </c>
      <c r="G19" s="102"/>
      <c r="H19" s="102"/>
      <c r="I19" s="102"/>
      <c r="J19" s="102"/>
    </row>
    <row r="20" spans="1:10">
      <c r="A20" s="151"/>
      <c r="B20" s="104" t="e">
        <f>(I8*(D8/E9)+J8*(F9/G9))*(1-H8)</f>
        <v>#DIV/0!</v>
      </c>
      <c r="C20" s="107" t="e">
        <f t="shared" si="0"/>
        <v>#DIV/0!</v>
      </c>
      <c r="D20" s="105" t="e">
        <f t="shared" si="1"/>
        <v>#DIV/0!</v>
      </c>
      <c r="E20" s="105" t="e">
        <f t="shared" si="2"/>
        <v>#DIV/0!</v>
      </c>
      <c r="F20" s="105" t="e">
        <f t="shared" si="3"/>
        <v>#DIV/0!</v>
      </c>
      <c r="G20" s="102"/>
      <c r="H20" s="102"/>
      <c r="I20" s="102"/>
      <c r="J20" s="102"/>
    </row>
    <row r="21" spans="1:10">
      <c r="A21" s="151"/>
      <c r="B21" s="104" t="e">
        <f>(I8*(D9/E8)+J8*(F8/G8))*(1-H8)</f>
        <v>#DIV/0!</v>
      </c>
      <c r="C21" s="108" t="e">
        <f t="shared" ref="C21:C28" si="4">($B21-C$12)/C$12</f>
        <v>#DIV/0!</v>
      </c>
      <c r="D21" s="105" t="e">
        <f t="shared" si="1"/>
        <v>#DIV/0!</v>
      </c>
      <c r="E21" s="105" t="e">
        <f t="shared" si="2"/>
        <v>#DIV/0!</v>
      </c>
      <c r="F21" s="105" t="e">
        <f t="shared" si="3"/>
        <v>#DIV/0!</v>
      </c>
      <c r="G21" s="102"/>
      <c r="H21" s="102"/>
      <c r="I21" s="102"/>
      <c r="J21" s="102"/>
    </row>
    <row r="22" spans="1:10">
      <c r="A22" s="151"/>
      <c r="B22" s="104" t="e">
        <f>(I8*(D9/E9)+J8*(F9/G9))*(1-H8)</f>
        <v>#DIV/0!</v>
      </c>
      <c r="C22" s="108" t="e">
        <f t="shared" si="4"/>
        <v>#DIV/0!</v>
      </c>
      <c r="D22" s="105" t="e">
        <f t="shared" si="1"/>
        <v>#DIV/0!</v>
      </c>
      <c r="E22" s="105" t="e">
        <f t="shared" si="2"/>
        <v>#DIV/0!</v>
      </c>
      <c r="F22" s="105" t="e">
        <f t="shared" si="3"/>
        <v>#DIV/0!</v>
      </c>
      <c r="G22" s="102"/>
      <c r="H22" s="102"/>
      <c r="I22" s="102"/>
      <c r="J22" s="102"/>
    </row>
    <row r="23" spans="1:10">
      <c r="A23" s="151"/>
      <c r="B23" s="104" t="e">
        <f>(I8*(D8/E8)+J8*(F9/G9))*(1-H8)</f>
        <v>#DIV/0!</v>
      </c>
      <c r="C23" s="108" t="e">
        <f t="shared" si="4"/>
        <v>#DIV/0!</v>
      </c>
      <c r="D23" s="105" t="e">
        <f t="shared" si="1"/>
        <v>#DIV/0!</v>
      </c>
      <c r="E23" s="105" t="e">
        <f t="shared" si="2"/>
        <v>#DIV/0!</v>
      </c>
      <c r="F23" s="105" t="e">
        <f t="shared" si="3"/>
        <v>#DIV/0!</v>
      </c>
      <c r="G23" s="102"/>
      <c r="H23" s="102"/>
      <c r="I23" s="102"/>
      <c r="J23" s="102"/>
    </row>
    <row r="24" spans="1:10">
      <c r="A24" s="151"/>
      <c r="B24" s="104" t="e">
        <f>(I8*(D8/E9)+J8*(F9/G8))*(1-H8)</f>
        <v>#DIV/0!</v>
      </c>
      <c r="C24" s="108" t="e">
        <f t="shared" si="4"/>
        <v>#DIV/0!</v>
      </c>
      <c r="D24" s="105" t="e">
        <f t="shared" si="1"/>
        <v>#DIV/0!</v>
      </c>
      <c r="E24" s="105" t="e">
        <f t="shared" si="2"/>
        <v>#DIV/0!</v>
      </c>
      <c r="F24" s="105" t="e">
        <f t="shared" si="3"/>
        <v>#DIV/0!</v>
      </c>
      <c r="G24" s="102"/>
      <c r="H24" s="102"/>
      <c r="I24" s="102"/>
      <c r="J24" s="102"/>
    </row>
    <row r="25" spans="1:10">
      <c r="A25" s="151"/>
      <c r="B25" s="104" t="e">
        <f>(I8*(D9/E9)+J8*(F9/G8))*(1-H8)</f>
        <v>#DIV/0!</v>
      </c>
      <c r="C25" s="109" t="e">
        <f t="shared" si="4"/>
        <v>#DIV/0!</v>
      </c>
      <c r="D25" s="105" t="e">
        <f t="shared" si="1"/>
        <v>#DIV/0!</v>
      </c>
      <c r="E25" s="105" t="e">
        <f t="shared" si="2"/>
        <v>#DIV/0!</v>
      </c>
      <c r="F25" s="105" t="e">
        <f t="shared" si="3"/>
        <v>#DIV/0!</v>
      </c>
      <c r="G25" s="102"/>
      <c r="H25" s="102"/>
      <c r="I25" s="102"/>
      <c r="J25" s="102"/>
    </row>
    <row r="26" spans="1:10">
      <c r="A26" s="151"/>
      <c r="B26" s="104" t="e">
        <f>(I8*(D9/E8)+J8*(F9/G9))*(1-H8)</f>
        <v>#DIV/0!</v>
      </c>
      <c r="C26" s="109" t="e">
        <f t="shared" si="4"/>
        <v>#DIV/0!</v>
      </c>
      <c r="D26" s="105" t="e">
        <f t="shared" si="1"/>
        <v>#DIV/0!</v>
      </c>
      <c r="E26" s="105" t="e">
        <f t="shared" si="2"/>
        <v>#DIV/0!</v>
      </c>
      <c r="F26" s="105" t="e">
        <f t="shared" si="3"/>
        <v>#DIV/0!</v>
      </c>
      <c r="G26" s="102"/>
      <c r="H26" s="102"/>
      <c r="I26" s="102"/>
      <c r="J26" s="102"/>
    </row>
    <row r="27" spans="1:10">
      <c r="A27" s="151"/>
      <c r="B27" s="104" t="e">
        <f>(I8*(D8/E8)+J8*(F9/G8))*(1-H8)</f>
        <v>#DIV/0!</v>
      </c>
      <c r="C27" s="109" t="e">
        <f t="shared" si="4"/>
        <v>#DIV/0!</v>
      </c>
      <c r="D27" s="105" t="e">
        <f t="shared" si="1"/>
        <v>#DIV/0!</v>
      </c>
      <c r="E27" s="105" t="e">
        <f t="shared" si="2"/>
        <v>#DIV/0!</v>
      </c>
      <c r="F27" s="105" t="e">
        <f t="shared" si="3"/>
        <v>#DIV/0!</v>
      </c>
      <c r="G27" s="102"/>
      <c r="H27" s="102"/>
      <c r="I27" s="102"/>
      <c r="J27" s="102"/>
    </row>
    <row r="28" spans="1:10">
      <c r="A28" s="152"/>
      <c r="B28" s="104" t="e">
        <f>(I8*(D9/E8)+J8*(F9/G8))*(1-H8)</f>
        <v>#DIV/0!</v>
      </c>
      <c r="C28" s="110" t="e">
        <f t="shared" si="4"/>
        <v>#DIV/0!</v>
      </c>
      <c r="D28" s="105" t="e">
        <f t="shared" si="1"/>
        <v>#DIV/0!</v>
      </c>
      <c r="E28" s="105" t="e">
        <f t="shared" si="2"/>
        <v>#DIV/0!</v>
      </c>
      <c r="F28" s="105" t="e">
        <f t="shared" si="3"/>
        <v>#DIV/0!</v>
      </c>
      <c r="G28" s="102"/>
      <c r="H28" s="102"/>
      <c r="I28" s="102"/>
      <c r="J28" s="102"/>
    </row>
    <row r="33" spans="1:10" ht="15" customHeight="1">
      <c r="A33" s="13" t="s">
        <v>14</v>
      </c>
      <c r="B33" s="14"/>
      <c r="C33" s="14"/>
      <c r="D33" s="14"/>
      <c r="E33" s="14"/>
      <c r="F33" s="14"/>
      <c r="G33" s="14"/>
      <c r="H33" s="14"/>
      <c r="I33" s="14"/>
      <c r="J33" s="14"/>
    </row>
    <row r="34" spans="1:10" ht="15" customHeight="1">
      <c r="A34" s="111"/>
      <c r="B34" s="112" t="s">
        <v>229</v>
      </c>
      <c r="C34" s="112" t="s">
        <v>230</v>
      </c>
      <c r="D34" s="112" t="s">
        <v>231</v>
      </c>
      <c r="E34" s="112" t="s">
        <v>232</v>
      </c>
      <c r="F34" s="112" t="s">
        <v>233</v>
      </c>
      <c r="G34" s="112" t="s">
        <v>234</v>
      </c>
      <c r="H34" s="112" t="s">
        <v>235</v>
      </c>
      <c r="I34" s="112" t="s">
        <v>236</v>
      </c>
      <c r="J34" s="112" t="s">
        <v>237</v>
      </c>
    </row>
    <row r="35" spans="1:10" ht="15" customHeight="1">
      <c r="A35" s="113"/>
      <c r="B35" s="114" t="s">
        <v>238</v>
      </c>
      <c r="C35" s="114" t="s">
        <v>239</v>
      </c>
      <c r="D35" s="114" t="s">
        <v>240</v>
      </c>
      <c r="E35" s="114" t="s">
        <v>241</v>
      </c>
      <c r="F35" s="114" t="s">
        <v>242</v>
      </c>
      <c r="G35" s="114" t="s">
        <v>243</v>
      </c>
      <c r="H35" s="114" t="s">
        <v>244</v>
      </c>
      <c r="I35" s="114" t="s">
        <v>245</v>
      </c>
      <c r="J35" s="114" t="s">
        <v>246</v>
      </c>
    </row>
    <row r="36" spans="1:10" ht="15" customHeight="1">
      <c r="A36" s="115" t="s">
        <v>247</v>
      </c>
      <c r="B36" s="116">
        <v>1.5</v>
      </c>
      <c r="C36" s="117">
        <v>0.01</v>
      </c>
      <c r="D36" s="118">
        <v>15</v>
      </c>
      <c r="E36" s="117">
        <v>0.2</v>
      </c>
      <c r="F36" s="118">
        <v>50</v>
      </c>
      <c r="G36" s="117">
        <v>0.7</v>
      </c>
      <c r="H36" s="179">
        <v>0.3</v>
      </c>
      <c r="I36" s="179">
        <v>0.5</v>
      </c>
      <c r="J36" s="179">
        <f>1-I36</f>
        <v>0.5</v>
      </c>
    </row>
    <row r="37" spans="1:10" ht="15" customHeight="1">
      <c r="A37" s="115" t="s">
        <v>248</v>
      </c>
      <c r="B37" s="116">
        <v>3</v>
      </c>
      <c r="C37" s="117">
        <v>0.03</v>
      </c>
      <c r="D37" s="118">
        <v>20</v>
      </c>
      <c r="E37" s="117">
        <v>0.3</v>
      </c>
      <c r="F37" s="118">
        <v>100</v>
      </c>
      <c r="G37" s="117">
        <v>0.9</v>
      </c>
      <c r="H37" s="161"/>
      <c r="I37" s="161"/>
      <c r="J37" s="161"/>
    </row>
    <row r="38" spans="1:10" ht="12.5">
      <c r="A38" s="101"/>
      <c r="B38" s="99"/>
      <c r="C38" s="99"/>
      <c r="D38" s="99"/>
      <c r="E38" s="99"/>
      <c r="F38" s="99"/>
      <c r="G38" s="102"/>
      <c r="H38" s="102"/>
      <c r="I38" s="102"/>
      <c r="J38" s="102"/>
    </row>
    <row r="39" spans="1:10">
      <c r="A39" s="177" t="s">
        <v>249</v>
      </c>
      <c r="B39" s="157"/>
      <c r="C39" s="178" t="s">
        <v>250</v>
      </c>
      <c r="D39" s="160"/>
      <c r="E39" s="160"/>
      <c r="F39" s="161"/>
      <c r="G39" s="102"/>
      <c r="H39" s="102"/>
      <c r="I39" s="102"/>
      <c r="J39" s="102"/>
    </row>
    <row r="40" spans="1:10">
      <c r="A40" s="159"/>
      <c r="B40" s="161"/>
      <c r="C40" s="103">
        <f>B36/C37</f>
        <v>50</v>
      </c>
      <c r="D40" s="103">
        <f>B37/C37</f>
        <v>100</v>
      </c>
      <c r="E40" s="103">
        <f>B36/C36</f>
        <v>150</v>
      </c>
      <c r="F40" s="103">
        <f>B37/C36</f>
        <v>300</v>
      </c>
      <c r="G40" s="102"/>
      <c r="H40" s="102"/>
      <c r="I40" s="102"/>
      <c r="J40" s="102"/>
    </row>
    <row r="41" spans="1:10">
      <c r="A41" s="176" t="s">
        <v>251</v>
      </c>
      <c r="B41" s="104">
        <f>(I36*(D36/E37)+J36*(F36/G37))*(1-H36)</f>
        <v>36.944444444444443</v>
      </c>
      <c r="C41" s="105" t="e">
        <f t="shared" ref="C41:C48" si="5">(B41-C$12)/C$12</f>
        <v>#DIV/0!</v>
      </c>
      <c r="D41" s="105" t="e">
        <f t="shared" ref="D41:D56" si="6">(B41-D$12)/D$12</f>
        <v>#DIV/0!</v>
      </c>
      <c r="E41" s="105" t="e">
        <f t="shared" ref="E41:E56" si="7">(B41-E$12)/E$12</f>
        <v>#DIV/0!</v>
      </c>
      <c r="F41" s="105" t="e">
        <f t="shared" ref="F41:F56" si="8">(B41-F$12)/F$12</f>
        <v>#DIV/0!</v>
      </c>
      <c r="G41" s="102"/>
      <c r="H41" s="106"/>
      <c r="I41" s="102"/>
      <c r="J41" s="102"/>
    </row>
    <row r="42" spans="1:10">
      <c r="A42" s="151"/>
      <c r="B42" s="104">
        <f>(I36*(D36/E37)+J36*(F36/G36))*(1-H36)</f>
        <v>42.5</v>
      </c>
      <c r="C42" s="105" t="e">
        <f t="shared" si="5"/>
        <v>#DIV/0!</v>
      </c>
      <c r="D42" s="105" t="e">
        <f t="shared" si="6"/>
        <v>#DIV/0!</v>
      </c>
      <c r="E42" s="105" t="e">
        <f t="shared" si="7"/>
        <v>#DIV/0!</v>
      </c>
      <c r="F42" s="105" t="e">
        <f t="shared" si="8"/>
        <v>#DIV/0!</v>
      </c>
      <c r="G42" s="102"/>
      <c r="H42" s="102"/>
      <c r="I42" s="102"/>
      <c r="J42" s="102"/>
    </row>
    <row r="43" spans="1:10">
      <c r="A43" s="151"/>
      <c r="B43" s="104">
        <f>(I36*(D37/E37)+J36*(F36/G37))*(1-H36)</f>
        <v>42.777777777777779</v>
      </c>
      <c r="C43" s="105" t="e">
        <f t="shared" si="5"/>
        <v>#DIV/0!</v>
      </c>
      <c r="D43" s="105" t="e">
        <f t="shared" si="6"/>
        <v>#DIV/0!</v>
      </c>
      <c r="E43" s="105" t="e">
        <f t="shared" si="7"/>
        <v>#DIV/0!</v>
      </c>
      <c r="F43" s="105" t="e">
        <f t="shared" si="8"/>
        <v>#DIV/0!</v>
      </c>
      <c r="G43" s="102"/>
      <c r="H43" s="102"/>
      <c r="I43" s="102"/>
      <c r="J43" s="102"/>
    </row>
    <row r="44" spans="1:10">
      <c r="A44" s="151"/>
      <c r="B44" s="104">
        <f>(I36*(D36/E36)+J36*(F36/G37))*(1-H36)</f>
        <v>45.694444444444436</v>
      </c>
      <c r="C44" s="105" t="e">
        <f t="shared" si="5"/>
        <v>#DIV/0!</v>
      </c>
      <c r="D44" s="105" t="e">
        <f t="shared" si="6"/>
        <v>#DIV/0!</v>
      </c>
      <c r="E44" s="105" t="e">
        <f t="shared" si="7"/>
        <v>#DIV/0!</v>
      </c>
      <c r="F44" s="105" t="e">
        <f t="shared" si="8"/>
        <v>#DIV/0!</v>
      </c>
      <c r="G44" s="102"/>
      <c r="H44" s="106"/>
      <c r="I44" s="102"/>
      <c r="J44" s="102"/>
    </row>
    <row r="45" spans="1:10">
      <c r="A45" s="151"/>
      <c r="B45" s="104">
        <f>(I36*(D37/E37)+J36*(F36/G36))*(1-H36)</f>
        <v>48.333333333333336</v>
      </c>
      <c r="C45" s="105" t="e">
        <f t="shared" si="5"/>
        <v>#DIV/0!</v>
      </c>
      <c r="D45" s="105" t="e">
        <f t="shared" si="6"/>
        <v>#DIV/0!</v>
      </c>
      <c r="E45" s="105" t="e">
        <f t="shared" si="7"/>
        <v>#DIV/0!</v>
      </c>
      <c r="F45" s="105" t="e">
        <f t="shared" si="8"/>
        <v>#DIV/0!</v>
      </c>
      <c r="G45" s="102"/>
      <c r="H45" s="102"/>
      <c r="I45" s="102"/>
      <c r="J45" s="102"/>
    </row>
    <row r="46" spans="1:10">
      <c r="A46" s="151"/>
      <c r="B46" s="104">
        <f>(I36*(D36/E36)+J36*(F36/G36))*(1-H36)</f>
        <v>51.25</v>
      </c>
      <c r="C46" s="107" t="e">
        <f t="shared" si="5"/>
        <v>#DIV/0!</v>
      </c>
      <c r="D46" s="105" t="e">
        <f t="shared" si="6"/>
        <v>#DIV/0!</v>
      </c>
      <c r="E46" s="105" t="e">
        <f t="shared" si="7"/>
        <v>#DIV/0!</v>
      </c>
      <c r="F46" s="105" t="e">
        <f t="shared" si="8"/>
        <v>#DIV/0!</v>
      </c>
      <c r="G46" s="102"/>
      <c r="H46" s="102"/>
      <c r="I46" s="102"/>
      <c r="J46" s="102"/>
    </row>
    <row r="47" spans="1:10">
      <c r="A47" s="151"/>
      <c r="B47" s="104">
        <f>(I36*(D37/E36)+J36*(F36/G37))*(1-H36)</f>
        <v>54.444444444444436</v>
      </c>
      <c r="C47" s="107" t="e">
        <f t="shared" si="5"/>
        <v>#DIV/0!</v>
      </c>
      <c r="D47" s="105" t="e">
        <f t="shared" si="6"/>
        <v>#DIV/0!</v>
      </c>
      <c r="E47" s="105" t="e">
        <f t="shared" si="7"/>
        <v>#DIV/0!</v>
      </c>
      <c r="F47" s="105" t="e">
        <f t="shared" si="8"/>
        <v>#DIV/0!</v>
      </c>
      <c r="G47" s="102"/>
      <c r="H47" s="102"/>
      <c r="I47" s="102"/>
      <c r="J47" s="102"/>
    </row>
    <row r="48" spans="1:10">
      <c r="A48" s="151"/>
      <c r="B48" s="104">
        <f>(I36*(D36/E37)+J36*(F37/G37))*(1-H36)</f>
        <v>56.388888888888886</v>
      </c>
      <c r="C48" s="107" t="e">
        <f t="shared" si="5"/>
        <v>#DIV/0!</v>
      </c>
      <c r="D48" s="105" t="e">
        <f t="shared" si="6"/>
        <v>#DIV/0!</v>
      </c>
      <c r="E48" s="105" t="e">
        <f t="shared" si="7"/>
        <v>#DIV/0!</v>
      </c>
      <c r="F48" s="105" t="e">
        <f t="shared" si="8"/>
        <v>#DIV/0!</v>
      </c>
      <c r="G48" s="102"/>
      <c r="H48" s="102"/>
      <c r="I48" s="102"/>
      <c r="J48" s="102"/>
    </row>
    <row r="49" spans="1:10">
      <c r="A49" s="151"/>
      <c r="B49" s="104">
        <f>(I36*(D37/E36)+J36*(F36/G36))*(1-H36)</f>
        <v>60</v>
      </c>
      <c r="C49" s="108" t="e">
        <f t="shared" ref="C49:C56" si="9">($B49-C$12)/C$12</f>
        <v>#DIV/0!</v>
      </c>
      <c r="D49" s="105" t="e">
        <f t="shared" si="6"/>
        <v>#DIV/0!</v>
      </c>
      <c r="E49" s="105" t="e">
        <f t="shared" si="7"/>
        <v>#DIV/0!</v>
      </c>
      <c r="F49" s="105" t="e">
        <f t="shared" si="8"/>
        <v>#DIV/0!</v>
      </c>
      <c r="G49" s="102"/>
      <c r="H49" s="102"/>
      <c r="I49" s="102"/>
      <c r="J49" s="102"/>
    </row>
    <row r="50" spans="1:10">
      <c r="A50" s="151"/>
      <c r="B50" s="104">
        <f>(I36*(D37/E37)+J36*(F37/G37))*(1-H36)</f>
        <v>62.222222222222214</v>
      </c>
      <c r="C50" s="108" t="e">
        <f t="shared" si="9"/>
        <v>#DIV/0!</v>
      </c>
      <c r="D50" s="105" t="e">
        <f t="shared" si="6"/>
        <v>#DIV/0!</v>
      </c>
      <c r="E50" s="105" t="e">
        <f t="shared" si="7"/>
        <v>#DIV/0!</v>
      </c>
      <c r="F50" s="105" t="e">
        <f t="shared" si="8"/>
        <v>#DIV/0!</v>
      </c>
      <c r="G50" s="102"/>
      <c r="H50" s="102"/>
      <c r="I50" s="102"/>
      <c r="J50" s="102"/>
    </row>
    <row r="51" spans="1:10">
      <c r="A51" s="151"/>
      <c r="B51" s="104">
        <f>(I36*(D36/E36)+J36*(F37/G37))*(1-H36)</f>
        <v>65.138888888888886</v>
      </c>
      <c r="C51" s="108" t="e">
        <f t="shared" si="9"/>
        <v>#DIV/0!</v>
      </c>
      <c r="D51" s="105" t="e">
        <f t="shared" si="6"/>
        <v>#DIV/0!</v>
      </c>
      <c r="E51" s="105" t="e">
        <f t="shared" si="7"/>
        <v>#DIV/0!</v>
      </c>
      <c r="F51" s="105" t="e">
        <f t="shared" si="8"/>
        <v>#DIV/0!</v>
      </c>
      <c r="G51" s="102"/>
      <c r="H51" s="102"/>
      <c r="I51" s="102"/>
      <c r="J51" s="102"/>
    </row>
    <row r="52" spans="1:10">
      <c r="A52" s="151"/>
      <c r="B52" s="104">
        <f>(I36*(D36/E37)+J36*(F37/G36))*(1-H36)</f>
        <v>67.5</v>
      </c>
      <c r="C52" s="108" t="e">
        <f t="shared" si="9"/>
        <v>#DIV/0!</v>
      </c>
      <c r="D52" s="105" t="e">
        <f t="shared" si="6"/>
        <v>#DIV/0!</v>
      </c>
      <c r="E52" s="105" t="e">
        <f t="shared" si="7"/>
        <v>#DIV/0!</v>
      </c>
      <c r="F52" s="105" t="e">
        <f t="shared" si="8"/>
        <v>#DIV/0!</v>
      </c>
      <c r="G52" s="102"/>
      <c r="H52" s="102"/>
      <c r="I52" s="102"/>
      <c r="J52" s="102"/>
    </row>
    <row r="53" spans="1:10">
      <c r="A53" s="151"/>
      <c r="B53" s="104">
        <f>(I36*(D37/E37)+J36*(F37/G36))*(1-H36)</f>
        <v>73.333333333333329</v>
      </c>
      <c r="C53" s="109" t="e">
        <f t="shared" si="9"/>
        <v>#DIV/0!</v>
      </c>
      <c r="D53" s="105" t="e">
        <f t="shared" si="6"/>
        <v>#DIV/0!</v>
      </c>
      <c r="E53" s="105" t="e">
        <f t="shared" si="7"/>
        <v>#DIV/0!</v>
      </c>
      <c r="F53" s="105" t="e">
        <f t="shared" si="8"/>
        <v>#DIV/0!</v>
      </c>
      <c r="G53" s="102"/>
      <c r="H53" s="102"/>
      <c r="I53" s="102"/>
      <c r="J53" s="102"/>
    </row>
    <row r="54" spans="1:10">
      <c r="A54" s="151"/>
      <c r="B54" s="104">
        <f>(I36*(D37/E36)+J36*(F37/G37))*(1-H36)</f>
        <v>73.888888888888886</v>
      </c>
      <c r="C54" s="109" t="e">
        <f t="shared" si="9"/>
        <v>#DIV/0!</v>
      </c>
      <c r="D54" s="105" t="e">
        <f t="shared" si="6"/>
        <v>#DIV/0!</v>
      </c>
      <c r="E54" s="105" t="e">
        <f t="shared" si="7"/>
        <v>#DIV/0!</v>
      </c>
      <c r="F54" s="105" t="e">
        <f t="shared" si="8"/>
        <v>#DIV/0!</v>
      </c>
      <c r="G54" s="102"/>
      <c r="H54" s="102"/>
      <c r="I54" s="102"/>
      <c r="J54" s="102"/>
    </row>
    <row r="55" spans="1:10">
      <c r="A55" s="151"/>
      <c r="B55" s="104">
        <f>(I36*(D36/E36)+J36*(F37/G36))*(1-H36)</f>
        <v>76.25</v>
      </c>
      <c r="C55" s="109" t="e">
        <f t="shared" si="9"/>
        <v>#DIV/0!</v>
      </c>
      <c r="D55" s="105" t="e">
        <f t="shared" si="6"/>
        <v>#DIV/0!</v>
      </c>
      <c r="E55" s="105" t="e">
        <f t="shared" si="7"/>
        <v>#DIV/0!</v>
      </c>
      <c r="F55" s="105" t="e">
        <f t="shared" si="8"/>
        <v>#DIV/0!</v>
      </c>
      <c r="G55" s="102"/>
      <c r="H55" s="102"/>
      <c r="I55" s="102"/>
      <c r="J55" s="102"/>
    </row>
    <row r="56" spans="1:10">
      <c r="A56" s="152"/>
      <c r="B56" s="104">
        <f>(I36*(D37/E36)+J36*(F37/G36))*(1-H36)</f>
        <v>85</v>
      </c>
      <c r="C56" s="110" t="e">
        <f t="shared" si="9"/>
        <v>#DIV/0!</v>
      </c>
      <c r="D56" s="105" t="e">
        <f t="shared" si="6"/>
        <v>#DIV/0!</v>
      </c>
      <c r="E56" s="105" t="e">
        <f t="shared" si="7"/>
        <v>#DIV/0!</v>
      </c>
      <c r="F56" s="105" t="e">
        <f t="shared" si="8"/>
        <v>#DIV/0!</v>
      </c>
      <c r="G56" s="102"/>
      <c r="H56" s="102"/>
      <c r="I56" s="102"/>
      <c r="J56" s="102"/>
    </row>
    <row r="60" spans="1:10" ht="36">
      <c r="A60" s="4" t="s">
        <v>87</v>
      </c>
    </row>
  </sheetData>
  <mergeCells count="10">
    <mergeCell ref="H36:H37"/>
    <mergeCell ref="I36:I37"/>
    <mergeCell ref="J36:J37"/>
    <mergeCell ref="A39:B40"/>
    <mergeCell ref="C39:F39"/>
    <mergeCell ref="A41:A56"/>
    <mergeCell ref="A1:G3"/>
    <mergeCell ref="A11:B12"/>
    <mergeCell ref="C11:F11"/>
    <mergeCell ref="A13:A28"/>
  </mergeCells>
  <hyperlinks>
    <hyperlink ref="F5" r:id="rId1" location="gid=0" xr:uid="{00000000-0004-0000-0800-000000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Аркуші</vt:lpstr>
      </vt:variant>
      <vt:variant>
        <vt:i4>9</vt:i4>
      </vt:variant>
    </vt:vector>
  </HeadingPairs>
  <TitlesOfParts>
    <vt:vector size="9" baseType="lpstr">
      <vt:lpstr>ДЗ 1  Vision Statement</vt:lpstr>
      <vt:lpstr>ДЗ 1  VPS, USP</vt:lpstr>
      <vt:lpstr>ДЗ 2 Кастдев</vt:lpstr>
      <vt:lpstr>ДЗ 2 Аналіз ринку</vt:lpstr>
      <vt:lpstr>ДЗ 3</vt:lpstr>
      <vt:lpstr>ДЗ 4</vt:lpstr>
      <vt:lpstr>ДЗ 5</vt:lpstr>
      <vt:lpstr>ДЗ 6 The Business Model Canvas</vt:lpstr>
      <vt:lpstr>ДЗ 6 Unit Economics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Антон Бабенко</cp:lastModifiedBy>
  <dcterms:created xsi:type="dcterms:W3CDTF">2022-11-22T21:59:57Z</dcterms:created>
  <dcterms:modified xsi:type="dcterms:W3CDTF">2024-12-15T22:29:24Z</dcterms:modified>
</cp:coreProperties>
</file>